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<sst xmlns="http://schemas.openxmlformats.org/spreadsheetml/2006/main" count="62" uniqueCount="40">
  <si>
    <t>คำนวณต้นทุนการผลิตมันฝรั่ง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</si>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</sst>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5</xdr:col>
      <xdr:colOff>19051</xdr:colOff>
      <xdr:row>2</xdr:row>
      <xdr:rowOff>0</xdr:rowOff>
    </xdr:to>
    <xdr:sp macro="" textlink="">
      <xdr:nvSpPr>
        <xdr:cNvPr id="2" name="สี่เหลี่ยมมุมมน 1"/>
        <xdr:cNvSpPr/>
      </xdr:nvSpPr>
      <xdr:spPr>
        <a:xfrm>
          <a:off x="552451" y="152400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201930</xdr:colOff>
      <xdr:row>23</xdr:row>
      <xdr:rowOff>278131</xdr:rowOff>
    </xdr:from>
    <xdr:to>
      <xdr:col>10</xdr:col>
      <xdr:colOff>266716</xdr:colOff>
      <xdr:row>25</xdr:row>
      <xdr:rowOff>142893</xdr:rowOff>
    </xdr:to>
    <xdr:sp macro="" textlink="">
      <xdr:nvSpPr>
        <xdr:cNvPr id="3" name="ลูกศรซ้าย 2"/>
        <xdr:cNvSpPr/>
      </xdr:nvSpPr>
      <xdr:spPr>
        <a:xfrm>
          <a:off x="8574405" y="7745731"/>
          <a:ext cx="1817386" cy="836312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190500</xdr:colOff>
      <xdr:row>26</xdr:row>
      <xdr:rowOff>238125</xdr:rowOff>
    </xdr:from>
    <xdr:to>
      <xdr:col>10</xdr:col>
      <xdr:colOff>247650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562975" y="902017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/>
        <xdr:cNvSpPr/>
      </xdr:nvSpPr>
      <xdr:spPr>
        <a:xfrm>
          <a:off x="7200899" y="1247775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D21" activeCellId="11" sqref="D4 D7 D8 D9 D10 D12 D13 D14 D15 D17 D20 D2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2.375" style="1" customWidth="1"/>
    <col min="8" max="8" width="5" style="1" customWidth="1"/>
    <col min="9" max="12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51"/>
      <c r="E7" s="14" t="s">
        <v>7</v>
      </c>
    </row>
    <row r="8" spans="3:7" x14ac:dyDescent="0.5">
      <c r="C8" s="15" t="s">
        <v>9</v>
      </c>
      <c r="D8" s="52"/>
      <c r="E8" s="14" t="s">
        <v>7</v>
      </c>
    </row>
    <row r="9" spans="3:7" x14ac:dyDescent="0.5">
      <c r="C9" s="15" t="s">
        <v>10</v>
      </c>
      <c r="D9" s="52"/>
      <c r="E9" s="14" t="s">
        <v>7</v>
      </c>
      <c r="F9" s="1" t="s">
        <v>11</v>
      </c>
    </row>
    <row r="10" spans="3:7" x14ac:dyDescent="0.5">
      <c r="C10" s="15" t="s">
        <v>12</v>
      </c>
      <c r="D10" s="52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51"/>
      <c r="E12" s="14" t="s">
        <v>7</v>
      </c>
    </row>
    <row r="13" spans="3:7" x14ac:dyDescent="0.5">
      <c r="C13" s="15" t="s">
        <v>16</v>
      </c>
      <c r="D13" s="52"/>
      <c r="E13" s="14" t="s">
        <v>7</v>
      </c>
    </row>
    <row r="14" spans="3:7" x14ac:dyDescent="0.5">
      <c r="C14" s="15" t="s">
        <v>17</v>
      </c>
      <c r="D14" s="52"/>
      <c r="E14" s="14" t="s">
        <v>7</v>
      </c>
    </row>
    <row r="15" spans="3:7" x14ac:dyDescent="0.5">
      <c r="C15" s="15" t="s">
        <v>18</v>
      </c>
      <c r="D15" s="52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6">
        <v>7</v>
      </c>
      <c r="G16" s="1" t="s">
        <v>20</v>
      </c>
    </row>
    <row r="17" spans="1:12" ht="26.25" x14ac:dyDescent="0.55000000000000004">
      <c r="C17" s="12" t="s">
        <v>21</v>
      </c>
      <c r="D17" s="52"/>
      <c r="E17" s="14" t="s">
        <v>7</v>
      </c>
    </row>
    <row r="18" spans="1:12" ht="26.25" x14ac:dyDescent="0.55000000000000004">
      <c r="C18" s="12" t="s">
        <v>22</v>
      </c>
      <c r="D18" s="17">
        <f>+F18*D4</f>
        <v>79.02</v>
      </c>
      <c r="E18" s="14" t="s">
        <v>7</v>
      </c>
      <c r="F18" s="18">
        <v>79.02</v>
      </c>
      <c r="G18" s="8" t="s">
        <v>23</v>
      </c>
      <c r="H18" s="19" t="s">
        <v>24</v>
      </c>
    </row>
    <row r="19" spans="1:12" ht="26.25" x14ac:dyDescent="0.55000000000000004">
      <c r="C19" s="12" t="s">
        <v>25</v>
      </c>
      <c r="D19" s="17">
        <f>+F19*D4</f>
        <v>3.63</v>
      </c>
      <c r="E19" s="14" t="s">
        <v>7</v>
      </c>
      <c r="F19" s="18">
        <v>3.63</v>
      </c>
      <c r="G19" s="8" t="s">
        <v>23</v>
      </c>
      <c r="H19" s="19" t="s">
        <v>24</v>
      </c>
    </row>
    <row r="20" spans="1:12" ht="26.25" x14ac:dyDescent="0.55000000000000004">
      <c r="C20" s="9" t="s">
        <v>26</v>
      </c>
      <c r="D20" s="51"/>
      <c r="E20" s="14" t="s">
        <v>27</v>
      </c>
    </row>
    <row r="21" spans="1:12" ht="26.25" x14ac:dyDescent="0.55000000000000004">
      <c r="C21" s="20" t="s">
        <v>28</v>
      </c>
      <c r="D21" s="52"/>
      <c r="E21" s="21" t="s">
        <v>29</v>
      </c>
    </row>
    <row r="22" spans="1:12" ht="26.25" x14ac:dyDescent="0.55000000000000004">
      <c r="D22" s="22"/>
      <c r="G22" s="23"/>
    </row>
    <row r="23" spans="1:12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2" ht="30.75" thickBot="1" x14ac:dyDescent="0.7">
      <c r="B24" s="26"/>
      <c r="C24" s="27" t="s">
        <v>30</v>
      </c>
      <c r="D24" s="28">
        <f>D4</f>
        <v>1</v>
      </c>
      <c r="E24" s="29" t="s">
        <v>3</v>
      </c>
      <c r="F24" s="26"/>
      <c r="G24" s="26"/>
      <c r="H24" s="26"/>
    </row>
    <row r="25" spans="1:12" ht="30.75" thickBot="1" x14ac:dyDescent="0.7">
      <c r="B25" s="26"/>
      <c r="C25" s="30" t="s">
        <v>31</v>
      </c>
      <c r="D25" s="31">
        <f>D6+D11+D16+D17+(D18)+(D19)</f>
        <v>82.649999999999991</v>
      </c>
      <c r="E25" s="32" t="s">
        <v>32</v>
      </c>
      <c r="F25" s="31">
        <f>D25/D24</f>
        <v>82.649999999999991</v>
      </c>
      <c r="G25" s="33" t="s">
        <v>33</v>
      </c>
      <c r="H25" s="26"/>
    </row>
    <row r="26" spans="1:12" ht="27" thickBot="1" x14ac:dyDescent="0.6">
      <c r="B26" s="26"/>
      <c r="C26" s="34" t="s">
        <v>34</v>
      </c>
      <c r="D26" s="35">
        <f>D21*D20/1000</f>
        <v>0</v>
      </c>
      <c r="E26" s="36" t="s">
        <v>32</v>
      </c>
      <c r="F26" s="37">
        <f>D26/D24</f>
        <v>0</v>
      </c>
      <c r="G26" s="38" t="s">
        <v>33</v>
      </c>
      <c r="H26" s="26"/>
    </row>
    <row r="27" spans="1:12" ht="27" thickBot="1" x14ac:dyDescent="0.6">
      <c r="B27" s="26"/>
      <c r="C27" s="34" t="s">
        <v>35</v>
      </c>
      <c r="D27" s="35">
        <f>D26-D25</f>
        <v>-82.649999999999991</v>
      </c>
      <c r="E27" s="36" t="s">
        <v>32</v>
      </c>
      <c r="F27" s="37">
        <f>D27/D24</f>
        <v>-82.649999999999991</v>
      </c>
      <c r="G27" s="38" t="s">
        <v>33</v>
      </c>
      <c r="H27" s="26"/>
    </row>
    <row r="28" spans="1:12" ht="30.75" thickBot="1" x14ac:dyDescent="0.7">
      <c r="B28" s="26"/>
      <c r="C28" s="39" t="s">
        <v>36</v>
      </c>
      <c r="D28" s="40">
        <f>+F28*D24</f>
        <v>21018.46</v>
      </c>
      <c r="E28" s="41" t="s">
        <v>32</v>
      </c>
      <c r="F28" s="40">
        <v>21018.46</v>
      </c>
      <c r="G28" s="42" t="s">
        <v>33</v>
      </c>
      <c r="H28" s="26"/>
    </row>
    <row r="29" spans="1:12" x14ac:dyDescent="0.5">
      <c r="B29" s="26"/>
      <c r="C29" s="26"/>
      <c r="D29" s="43"/>
      <c r="E29" s="44"/>
      <c r="F29" s="43"/>
      <c r="G29" s="26"/>
      <c r="H29" s="26"/>
    </row>
    <row r="30" spans="1:12" x14ac:dyDescent="0.5">
      <c r="B30" s="45"/>
      <c r="D30" s="22"/>
      <c r="F30" s="22"/>
    </row>
    <row r="31" spans="1:12" ht="22.5" x14ac:dyDescent="0.45">
      <c r="A31" s="46"/>
      <c r="B31" s="46"/>
      <c r="C31" s="47" t="s">
        <v>37</v>
      </c>
      <c r="D31" s="46"/>
      <c r="E31" s="48"/>
      <c r="F31" s="46"/>
      <c r="G31" s="49" t="s">
        <v>38</v>
      </c>
      <c r="H31" s="46"/>
      <c r="I31" s="46"/>
      <c r="J31" s="46"/>
      <c r="K31" s="46"/>
      <c r="L31" s="46"/>
    </row>
    <row r="32" spans="1:12" ht="22.5" x14ac:dyDescent="0.45">
      <c r="A32" s="46"/>
      <c r="B32" s="46"/>
      <c r="C32" s="47" t="s">
        <v>39</v>
      </c>
      <c r="D32" s="46"/>
      <c r="E32" s="48"/>
      <c r="F32" s="46"/>
      <c r="G32" s="46"/>
      <c r="H32" s="46"/>
      <c r="I32" s="46"/>
      <c r="J32" s="46"/>
      <c r="K32" s="46"/>
      <c r="L32" s="46"/>
    </row>
  </sheetData>
  <sheetProtection algorithmName="SHA-512" hashValue="DCVfE0C6wzhHKCaXNOIOkMayUUNZ7DpBOs+ULMxqbtMsA6et1yM+QUHiW/kOlXpoWzZDUH7Tb1uc+nT/9aoCnQ==" saltValue="ynN8GpkZxPnKf1C14zjyzA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2017-02-08T06:42:55Z</dcterms:created>
  <dcterms:modified xsi:type="dcterms:W3CDTF">2017-02-08T06:43:59Z</dcterms:modified>
</cp:coreProperties>
</file>