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แบบฟอร์มปฏิทินรวม2562-2563 ศสส " sheetId="7" r:id="rId1"/>
    <sheet name="PL" sheetId="8" r:id="rId2"/>
    <sheet name="FS" sheetId="9" r:id="rId3"/>
    <sheet name="LS1" sheetId="10" r:id="rId4"/>
    <sheet name="LS2" sheetId="12" r:id="rId5"/>
    <sheet name="Milk" sheetId="13" r:id="rId6"/>
  </sheets>
  <externalReferences>
    <externalReference r:id="rId7"/>
  </externalReferences>
  <definedNames>
    <definedName name="_xlnm._FilterDatabase" localSheetId="2" hidden="1">FS!$A$7:$AI$8</definedName>
    <definedName name="_xlnm._FilterDatabase" localSheetId="3" hidden="1">'LS1'!$A$6:$AI$8</definedName>
    <definedName name="_xlnm._FilterDatabase" localSheetId="4" hidden="1">'LS2'!$A$8:$AL$8</definedName>
    <definedName name="_xlnm._FilterDatabase" localSheetId="1" hidden="1">PL!$A$7:$AX$408</definedName>
    <definedName name="_xlnm._FilterDatabase" localSheetId="0" hidden="1">'แบบฟอร์มปฏิทินรวม2562-2563 ศสส '!$A$7:$AU$36</definedName>
    <definedName name="Fishes" comment="ข้อมูลประมง">FS!$A:$AI</definedName>
    <definedName name="inFh_TH" comment="รหัสประมงรายพันธุ์">FS!$AI:$AI</definedName>
    <definedName name="inFish" comment="รหัสสินค้าประมง">FS!$AH:$AH</definedName>
    <definedName name="inLS1" comment="รหัสปศุสัตว์-1">'LS1'!$AH:$AH</definedName>
    <definedName name="inLS1_th" comment="รหัสปศุสัตว์-1 รายพันธุ์">'LS1'!$AI:$AI</definedName>
    <definedName name="inLS2" comment="รหัสปศุสัตว์-2">'LS2'!$AK:$AK</definedName>
    <definedName name="inLS2_TH" comment="รหัสปศุสัตว์-1 รายพันธุ์">'LS2'!$AL:$AL</definedName>
    <definedName name="inLS3" comment="รหัสน้ำนมดิบ">Milk!$AJ:$AJ</definedName>
    <definedName name="inLS3_TH" comment="รหัสน้ำมนดิบ รายละเอียด">Milk!$AK:$AK</definedName>
    <definedName name="inPl_TH" comment="รหัสพืชรายพันธุ์">PL!$AX:$AX</definedName>
    <definedName name="inPlnt" comment="รหัสสินค้าพืช">PL!$AW:$AW</definedName>
    <definedName name="LiSt1" comment="ข้อมูลปศุสัตว์ (โคเนื้อ, ไก่เนื้อ, สุกร)">'LS1'!$A:$AJ</definedName>
    <definedName name="LiSt2" comment="ข้อมูลปศุสัตว์ (ไข่ไก่, ไข่เป็ด)">'LS2'!$A:$AL</definedName>
    <definedName name="LiSt3" comment="ข้อมูลน้ำนมดิบ">Milk!$A:$AK</definedName>
    <definedName name="pid">[1]รหัสสินค้าใหม่!$J:$J</definedName>
    <definedName name="pid_fao" comment="รหัสสินค้าตาม FAO">[1]รหัสสินค้าใหม่!$J:$J</definedName>
    <definedName name="pid_th" comment="สินค้าตามอัตลักษณ์ตามรายงานของประเทศไทย">[1]รหัสสินค้าใหม่!$L:$L</definedName>
    <definedName name="plant" comment="ข้อมูลพืช">PL!$A:$AX</definedName>
    <definedName name="pname" comment="รายชื่อ ชื่อพันธุ์และรหัสสินค้า ตามรายงานของ FAO และรายงานที่ใช้ในประเทศ">[1]รหัสสินค้าใหม่!$I:$N</definedName>
    <definedName name="_xlnm.Print_Area" localSheetId="2">FS!$A$1:$AG$8</definedName>
    <definedName name="_xlnm.Print_Titles" localSheetId="0">'แบบฟอร์มปฏิทินรวม2562-2563 ศสส '!$1:$7</definedName>
    <definedName name="prv" comment="ชื่อจังหวัด">MID(PL!$A$3,FIND("จังหวัด",PL!$A$3,1)+7,50)</definedName>
    <definedName name="ยย">[1]รหัสสินค้าใหม่!$I:$N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8" i="13"/>
  <c r="AK8"/>
  <c r="AK9" i="12" l="1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H9" i="10"/>
  <c r="AI9"/>
  <c r="AJ9"/>
  <c r="AH10"/>
  <c r="AI10"/>
  <c r="AJ10"/>
  <c r="AH11"/>
  <c r="AI11"/>
  <c r="AJ11"/>
  <c r="AH12"/>
  <c r="AI12"/>
  <c r="AJ12"/>
  <c r="AH13"/>
  <c r="AI13"/>
  <c r="AJ13"/>
  <c r="AH14"/>
  <c r="AI14"/>
  <c r="AJ14"/>
  <c r="AH15"/>
  <c r="AI15"/>
  <c r="AJ15"/>
  <c r="AH16"/>
  <c r="AI16"/>
  <c r="AJ16"/>
  <c r="AH17"/>
  <c r="AI17"/>
  <c r="AJ17"/>
  <c r="AH18"/>
  <c r="AI18"/>
  <c r="AJ18"/>
  <c r="AH19"/>
  <c r="AI19"/>
  <c r="AJ19"/>
  <c r="AH20"/>
  <c r="AI20"/>
  <c r="AJ20"/>
  <c r="AH21"/>
  <c r="AI21"/>
  <c r="AJ21"/>
  <c r="AH22"/>
  <c r="AI22"/>
  <c r="AJ22"/>
  <c r="AH23"/>
  <c r="AI23"/>
  <c r="AJ23"/>
  <c r="AH24"/>
  <c r="AI24"/>
  <c r="AJ24"/>
  <c r="AH25"/>
  <c r="AI25"/>
  <c r="AJ25"/>
  <c r="AH26"/>
  <c r="AI26"/>
  <c r="AJ26"/>
  <c r="AH27"/>
  <c r="AI27"/>
  <c r="AJ27"/>
  <c r="AH28"/>
  <c r="AI28"/>
  <c r="AJ28"/>
  <c r="AH29"/>
  <c r="AI29"/>
  <c r="AJ29"/>
  <c r="AH30"/>
  <c r="AI30"/>
  <c r="AJ30"/>
  <c r="AH31"/>
  <c r="AI31"/>
  <c r="AJ31"/>
  <c r="AH32"/>
  <c r="AI32"/>
  <c r="AJ32"/>
  <c r="AH33"/>
  <c r="AI33"/>
  <c r="AJ33"/>
  <c r="AH34"/>
  <c r="AI34"/>
  <c r="AJ34"/>
  <c r="AH35"/>
  <c r="AI35"/>
  <c r="AJ35"/>
  <c r="AH36"/>
  <c r="AI36"/>
  <c r="AJ36"/>
  <c r="AH37"/>
  <c r="AI37"/>
  <c r="AJ37"/>
  <c r="AH38"/>
  <c r="AI38"/>
  <c r="AJ38"/>
  <c r="AH39"/>
  <c r="AI39"/>
  <c r="AJ39"/>
  <c r="AH40"/>
  <c r="AI40"/>
  <c r="AJ40"/>
  <c r="AH41"/>
  <c r="AI41"/>
  <c r="AJ41"/>
  <c r="AH42"/>
  <c r="AI42"/>
  <c r="AJ42"/>
  <c r="AH9" i="9"/>
  <c r="AI9"/>
  <c r="AH10"/>
  <c r="AI10"/>
  <c r="AH11"/>
  <c r="AI11"/>
  <c r="AH12"/>
  <c r="AI12"/>
  <c r="AH13"/>
  <c r="AI13"/>
  <c r="AW9" i="8" l="1"/>
  <c r="AX9"/>
  <c r="AW10"/>
  <c r="AX10"/>
  <c r="AW11"/>
  <c r="AX11"/>
  <c r="AW12"/>
  <c r="AX12"/>
  <c r="AW13"/>
  <c r="AX13"/>
  <c r="AW14"/>
  <c r="AX14"/>
  <c r="AW15"/>
  <c r="AX15"/>
  <c r="AW16"/>
  <c r="AX16"/>
  <c r="AW17"/>
  <c r="AX17"/>
  <c r="AW18"/>
  <c r="AX18"/>
  <c r="AW19"/>
  <c r="AX19"/>
  <c r="AW20"/>
  <c r="AX20"/>
  <c r="AW21"/>
  <c r="AX21"/>
  <c r="AW22"/>
  <c r="AX22"/>
  <c r="AW23"/>
  <c r="AX23"/>
  <c r="AW24"/>
  <c r="AX24"/>
  <c r="AW25"/>
  <c r="AX25"/>
  <c r="AW26"/>
  <c r="AX26"/>
  <c r="AW27"/>
  <c r="AX27"/>
  <c r="AW28"/>
  <c r="AX28"/>
  <c r="AW29"/>
  <c r="AX29"/>
  <c r="AW30"/>
  <c r="AX30"/>
  <c r="AW31"/>
  <c r="AX31"/>
  <c r="AW32"/>
  <c r="AX32"/>
  <c r="AW33"/>
  <c r="AX33"/>
  <c r="AW34"/>
  <c r="AX34"/>
  <c r="AW35"/>
  <c r="AX35"/>
  <c r="AW36"/>
  <c r="AX36"/>
  <c r="AW37"/>
  <c r="AX37"/>
  <c r="AW38"/>
  <c r="AX38"/>
  <c r="AW39"/>
  <c r="AX39"/>
  <c r="AW40"/>
  <c r="AX40"/>
  <c r="AW41"/>
  <c r="AX41"/>
  <c r="AW42"/>
  <c r="AX42"/>
  <c r="AW43"/>
  <c r="AX43"/>
  <c r="AW44"/>
  <c r="AX44"/>
  <c r="AW45"/>
  <c r="AX45"/>
  <c r="AW46"/>
  <c r="AX46"/>
  <c r="AW47"/>
  <c r="AX47"/>
  <c r="AW48"/>
  <c r="AX48"/>
  <c r="AW49"/>
  <c r="AX49"/>
  <c r="AW50"/>
  <c r="AX50"/>
  <c r="AW51"/>
  <c r="AX51"/>
  <c r="AW52"/>
  <c r="AX52"/>
  <c r="AW53"/>
  <c r="AX53"/>
  <c r="AW54"/>
  <c r="AX54"/>
  <c r="AW55"/>
  <c r="AX55"/>
  <c r="AW56"/>
  <c r="AX56"/>
  <c r="AW57"/>
  <c r="AX57"/>
  <c r="AW58"/>
  <c r="AX58"/>
  <c r="AW59"/>
  <c r="AX59"/>
  <c r="AW60"/>
  <c r="AX60"/>
  <c r="AW61"/>
  <c r="AX61"/>
  <c r="AW62"/>
  <c r="AX62"/>
  <c r="AW63"/>
  <c r="AX63"/>
  <c r="AW64"/>
  <c r="AX64"/>
  <c r="AW65"/>
  <c r="AX65"/>
  <c r="AW66"/>
  <c r="AX66"/>
  <c r="AW67"/>
  <c r="AX67"/>
  <c r="AW68"/>
  <c r="AX68"/>
  <c r="AW69"/>
  <c r="AX69"/>
  <c r="AW70"/>
  <c r="AX70"/>
  <c r="AW71"/>
  <c r="AX71"/>
  <c r="AW72"/>
  <c r="AX72"/>
  <c r="AW73"/>
  <c r="AX73"/>
  <c r="AW74"/>
  <c r="AX74"/>
  <c r="AW75"/>
  <c r="AX75"/>
  <c r="AW76"/>
  <c r="AX76"/>
  <c r="AW77"/>
  <c r="AX77"/>
  <c r="AW78"/>
  <c r="AX78"/>
  <c r="AW79"/>
  <c r="AX79"/>
  <c r="AW80"/>
  <c r="AX80"/>
  <c r="AW81"/>
  <c r="AX81"/>
  <c r="AW82"/>
  <c r="AX82"/>
  <c r="AW83"/>
  <c r="AX83"/>
  <c r="AW84"/>
  <c r="AX84"/>
  <c r="AW85"/>
  <c r="AX85"/>
  <c r="AW86"/>
  <c r="AX86"/>
  <c r="AW87"/>
  <c r="AX87"/>
  <c r="AW88"/>
  <c r="AX88"/>
  <c r="AW89"/>
  <c r="AX89"/>
  <c r="AW90"/>
  <c r="AX90"/>
  <c r="AW91"/>
  <c r="AX91"/>
  <c r="AW92"/>
  <c r="AX92"/>
  <c r="AW93"/>
  <c r="AX93"/>
  <c r="AW94"/>
  <c r="AX94"/>
  <c r="AW95"/>
  <c r="AX95"/>
  <c r="AW96"/>
  <c r="AX96"/>
  <c r="AW97"/>
  <c r="AX97"/>
  <c r="AW98"/>
  <c r="AX98"/>
  <c r="AW99"/>
  <c r="AX99"/>
  <c r="AW100"/>
  <c r="AX100"/>
  <c r="AW101"/>
  <c r="AX101"/>
  <c r="AW102"/>
  <c r="AX102"/>
  <c r="AW103"/>
  <c r="AX103"/>
  <c r="AW104"/>
  <c r="AX104"/>
  <c r="AW105"/>
  <c r="AX105"/>
  <c r="AW106"/>
  <c r="AX106"/>
  <c r="AW107"/>
  <c r="AX107"/>
  <c r="AW108"/>
  <c r="AX108"/>
  <c r="AW109"/>
  <c r="AX109"/>
  <c r="AW110"/>
  <c r="AX110"/>
  <c r="AW111"/>
  <c r="AX111"/>
  <c r="AW112"/>
  <c r="AX112"/>
  <c r="AW113"/>
  <c r="AX113"/>
  <c r="AW114"/>
  <c r="AX114"/>
  <c r="AW115"/>
  <c r="AX115"/>
  <c r="AW116"/>
  <c r="AX116"/>
  <c r="AW117"/>
  <c r="AX117"/>
  <c r="AW118"/>
  <c r="AX118"/>
  <c r="AW119"/>
  <c r="AX119"/>
  <c r="AW120"/>
  <c r="AX120"/>
  <c r="AW121"/>
  <c r="AX121"/>
  <c r="AW122"/>
  <c r="AX122"/>
  <c r="AW123"/>
  <c r="AX123"/>
  <c r="AW124"/>
  <c r="AX124"/>
  <c r="AW125"/>
  <c r="AX125"/>
  <c r="AW126"/>
  <c r="AX126"/>
  <c r="AW127"/>
  <c r="AX127"/>
  <c r="AW128"/>
  <c r="AX128"/>
  <c r="AW129"/>
  <c r="AX129"/>
  <c r="AW130"/>
  <c r="AX130"/>
  <c r="AW131"/>
  <c r="AX131"/>
  <c r="AW132"/>
  <c r="AX132"/>
  <c r="AW133"/>
  <c r="AX133"/>
  <c r="AW134"/>
  <c r="AX134"/>
  <c r="AW135"/>
  <c r="AX135"/>
  <c r="AW136"/>
  <c r="AX136"/>
  <c r="AW137"/>
  <c r="AX137"/>
  <c r="AW138"/>
  <c r="AX138"/>
  <c r="AW139"/>
  <c r="AX139"/>
  <c r="AW140"/>
  <c r="AX140"/>
  <c r="AW141"/>
  <c r="AX141"/>
  <c r="AW142"/>
  <c r="AX142"/>
  <c r="AW143"/>
  <c r="AX143"/>
  <c r="AW144"/>
  <c r="AX144"/>
  <c r="AW145"/>
  <c r="AX145"/>
  <c r="AW146"/>
  <c r="AX146"/>
  <c r="AW147"/>
  <c r="AX147"/>
  <c r="AW148"/>
  <c r="AX148"/>
  <c r="AW149"/>
  <c r="AX149"/>
  <c r="AW150"/>
  <c r="AX150"/>
  <c r="AW151"/>
  <c r="AX151"/>
  <c r="AW152"/>
  <c r="AX152"/>
  <c r="AW153"/>
  <c r="AX153"/>
  <c r="AW154"/>
  <c r="AX154"/>
  <c r="AW155"/>
  <c r="AX155"/>
  <c r="AW156"/>
  <c r="AX156"/>
  <c r="AW157"/>
  <c r="AX157"/>
  <c r="AW158"/>
  <c r="AX158"/>
  <c r="AW159"/>
  <c r="AX159"/>
  <c r="AW160"/>
  <c r="AX160"/>
  <c r="AW161"/>
  <c r="AX161"/>
  <c r="AW162"/>
  <c r="AX162"/>
  <c r="AW163"/>
  <c r="AX163"/>
  <c r="AW164"/>
  <c r="AX164"/>
  <c r="AW165"/>
  <c r="AX165"/>
  <c r="AW166"/>
  <c r="AX166"/>
  <c r="AW167"/>
  <c r="AX167"/>
  <c r="AW168"/>
  <c r="AX168"/>
  <c r="AW169"/>
  <c r="AX169"/>
  <c r="AW170"/>
  <c r="AX170"/>
  <c r="AW171"/>
  <c r="AX171"/>
  <c r="AW172"/>
  <c r="AX172"/>
  <c r="AW173"/>
  <c r="AX173"/>
  <c r="AW174"/>
  <c r="AX174"/>
  <c r="AW175"/>
  <c r="AX175"/>
  <c r="AW176"/>
  <c r="AX176"/>
  <c r="AW177"/>
  <c r="AX177"/>
  <c r="AW178"/>
  <c r="AX178"/>
  <c r="AW179"/>
  <c r="AX179"/>
  <c r="AW180"/>
  <c r="AX180"/>
  <c r="AW181"/>
  <c r="AX181"/>
  <c r="AW182"/>
  <c r="AX182"/>
  <c r="AW183"/>
  <c r="AX183"/>
  <c r="AW184"/>
  <c r="AX184"/>
  <c r="AW185"/>
  <c r="AX185"/>
  <c r="AW186"/>
  <c r="AX186"/>
  <c r="AW187"/>
  <c r="AX187"/>
  <c r="AW188"/>
  <c r="AX188"/>
  <c r="AW189"/>
  <c r="AX189"/>
  <c r="AW190"/>
  <c r="AX190"/>
  <c r="AW191"/>
  <c r="AX191"/>
  <c r="AW192"/>
  <c r="AX192"/>
  <c r="AW193"/>
  <c r="AX193"/>
  <c r="AW194"/>
  <c r="AX194"/>
  <c r="AW195"/>
  <c r="AX195"/>
  <c r="AW196"/>
  <c r="AX196"/>
  <c r="AW197"/>
  <c r="AX197"/>
  <c r="AW198"/>
  <c r="AX198"/>
  <c r="AW199"/>
  <c r="AX199"/>
  <c r="AW200"/>
  <c r="AX200"/>
  <c r="AW201"/>
  <c r="AX201"/>
  <c r="AW202"/>
  <c r="AX202"/>
  <c r="AW203"/>
  <c r="AX203"/>
  <c r="AW204"/>
  <c r="AX204"/>
  <c r="AW205"/>
  <c r="AX205"/>
  <c r="AW206"/>
  <c r="AX206"/>
  <c r="AW207"/>
  <c r="AX207"/>
  <c r="AW208"/>
  <c r="AX208"/>
  <c r="AW209"/>
  <c r="AX209"/>
  <c r="AW210"/>
  <c r="AX210"/>
  <c r="AW211"/>
  <c r="AX211"/>
  <c r="AW212"/>
  <c r="AX212"/>
  <c r="AW213"/>
  <c r="AX213"/>
  <c r="AW214"/>
  <c r="AX214"/>
  <c r="AW215"/>
  <c r="AX215"/>
  <c r="AW216"/>
  <c r="AX216"/>
  <c r="AW217"/>
  <c r="AX217"/>
  <c r="AW218"/>
  <c r="AX218"/>
  <c r="AW219"/>
  <c r="AX219"/>
  <c r="AW220"/>
  <c r="AX220"/>
  <c r="AW221"/>
  <c r="AX221"/>
  <c r="AW222"/>
  <c r="AX222"/>
  <c r="AW223"/>
  <c r="AX223"/>
  <c r="AW224"/>
  <c r="AX224"/>
  <c r="AW225"/>
  <c r="AX225"/>
  <c r="AW226"/>
  <c r="AX226"/>
  <c r="AW227"/>
  <c r="AX227"/>
  <c r="AW228"/>
  <c r="AX228"/>
  <c r="AW229"/>
  <c r="AX229"/>
  <c r="AW230"/>
  <c r="AX230"/>
  <c r="AW231"/>
  <c r="AX231"/>
  <c r="AW232"/>
  <c r="AX232"/>
  <c r="AW233"/>
  <c r="AX233"/>
  <c r="AW234"/>
  <c r="AX234"/>
  <c r="AW235"/>
  <c r="AX235"/>
  <c r="AW236"/>
  <c r="AX236"/>
  <c r="AW237"/>
  <c r="AX237"/>
  <c r="AW238"/>
  <c r="AX238"/>
  <c r="AW239"/>
  <c r="AX239"/>
  <c r="AW240"/>
  <c r="AX240"/>
  <c r="AW241"/>
  <c r="AX241"/>
  <c r="AW242"/>
  <c r="AX242"/>
  <c r="AW243"/>
  <c r="AX243"/>
  <c r="AW244"/>
  <c r="AX244"/>
  <c r="AW245"/>
  <c r="AX245"/>
  <c r="AW246"/>
  <c r="AX246"/>
  <c r="AW247"/>
  <c r="AX247"/>
  <c r="AW248"/>
  <c r="AX248"/>
  <c r="AW249"/>
  <c r="AX249"/>
  <c r="AW250"/>
  <c r="AX250"/>
  <c r="AW251"/>
  <c r="AX251"/>
  <c r="AW252"/>
  <c r="AX252"/>
  <c r="AW253"/>
  <c r="AX253"/>
  <c r="AW254"/>
  <c r="AX254"/>
  <c r="AW255"/>
  <c r="AX255"/>
  <c r="AW256"/>
  <c r="AX256"/>
  <c r="AW257"/>
  <c r="AX257"/>
  <c r="AW258"/>
  <c r="AX258"/>
  <c r="AW259"/>
  <c r="AX259"/>
  <c r="AW260"/>
  <c r="AX260"/>
  <c r="AW261"/>
  <c r="AX261"/>
  <c r="AW262"/>
  <c r="AX262"/>
  <c r="AW263"/>
  <c r="AX263"/>
  <c r="AW264"/>
  <c r="AX264"/>
  <c r="AW265"/>
  <c r="AX265"/>
  <c r="AW266"/>
  <c r="AX266"/>
  <c r="AW267"/>
  <c r="AX267"/>
  <c r="AW268"/>
  <c r="AX268"/>
  <c r="AW269"/>
  <c r="AX269"/>
  <c r="AW270"/>
  <c r="AX270"/>
  <c r="AW271"/>
  <c r="AX271"/>
  <c r="AW272"/>
  <c r="AX272"/>
  <c r="AW273"/>
  <c r="AX273"/>
  <c r="AW274"/>
  <c r="AX274"/>
  <c r="AW275"/>
  <c r="AX275"/>
  <c r="AW276"/>
  <c r="AX276"/>
  <c r="AW277"/>
  <c r="AX277"/>
  <c r="AW278"/>
  <c r="AX278"/>
  <c r="AW279"/>
  <c r="AX279"/>
  <c r="AW280"/>
  <c r="AX280"/>
  <c r="AW281"/>
  <c r="AX281"/>
  <c r="AW282"/>
  <c r="AX282"/>
  <c r="AW283"/>
  <c r="AX283"/>
  <c r="AW284"/>
  <c r="AX284"/>
  <c r="AW285"/>
  <c r="AX285"/>
  <c r="AW286"/>
  <c r="AX286"/>
  <c r="AW287"/>
  <c r="AX287"/>
  <c r="AW288"/>
  <c r="AX288"/>
  <c r="AW289"/>
  <c r="AX289"/>
  <c r="AW290"/>
  <c r="AX290"/>
  <c r="AW291"/>
  <c r="AX291"/>
  <c r="AW292"/>
  <c r="AX292"/>
  <c r="AW293"/>
  <c r="AX293"/>
  <c r="AW294"/>
  <c r="AX294"/>
  <c r="AW295"/>
  <c r="AX295"/>
  <c r="AW296"/>
  <c r="AX296"/>
  <c r="AW297"/>
  <c r="AX297"/>
  <c r="AW298"/>
  <c r="AX298"/>
  <c r="AW299"/>
  <c r="AX299"/>
  <c r="AW300"/>
  <c r="AX300"/>
  <c r="AW301"/>
  <c r="AX301"/>
  <c r="AW302"/>
  <c r="AX302"/>
  <c r="AW303"/>
  <c r="AX303"/>
  <c r="AW304"/>
  <c r="AX304"/>
  <c r="AW305"/>
  <c r="AX305"/>
  <c r="AW306"/>
  <c r="AX306"/>
  <c r="AW307"/>
  <c r="AX307"/>
  <c r="AW308"/>
  <c r="AX308"/>
  <c r="AW309"/>
  <c r="AX309"/>
  <c r="AW310"/>
  <c r="AX310"/>
  <c r="AW311"/>
  <c r="AX311"/>
  <c r="AW312"/>
  <c r="AX312"/>
  <c r="AW313"/>
  <c r="AX313"/>
  <c r="AW314"/>
  <c r="AX314"/>
  <c r="AW315"/>
  <c r="AX315"/>
  <c r="AW316"/>
  <c r="AX316"/>
  <c r="AW317"/>
  <c r="AX317"/>
  <c r="AW318"/>
  <c r="AX318"/>
  <c r="AW319"/>
  <c r="AX319"/>
  <c r="AW320"/>
  <c r="AX320"/>
  <c r="AW321"/>
  <c r="AX321"/>
  <c r="AW322"/>
  <c r="AX322"/>
  <c r="AW323"/>
  <c r="AX323"/>
  <c r="AW324"/>
  <c r="AX324"/>
  <c r="AW325"/>
  <c r="AX325"/>
  <c r="AW326"/>
  <c r="AX326"/>
  <c r="AW327"/>
  <c r="AX327"/>
  <c r="AW328"/>
  <c r="AX328"/>
  <c r="AW329"/>
  <c r="AX329"/>
  <c r="AW330"/>
  <c r="AX330"/>
  <c r="AW331"/>
  <c r="AX331"/>
  <c r="AW332"/>
  <c r="AX332"/>
  <c r="AW333"/>
  <c r="AX333"/>
  <c r="AW334"/>
  <c r="AX334"/>
  <c r="AW335"/>
  <c r="AX335"/>
  <c r="AW336"/>
  <c r="AX336"/>
  <c r="AW337"/>
  <c r="AX337"/>
  <c r="AW338"/>
  <c r="AX338"/>
  <c r="AW339"/>
  <c r="AX339"/>
  <c r="AW340"/>
  <c r="AX340"/>
  <c r="AW341"/>
  <c r="AX341"/>
  <c r="AW342"/>
  <c r="AX342"/>
  <c r="AW343"/>
  <c r="AX343"/>
  <c r="AW344"/>
  <c r="AX344"/>
  <c r="AW345"/>
  <c r="AX345"/>
  <c r="AW346"/>
  <c r="AX346"/>
  <c r="AW347"/>
  <c r="AX347"/>
  <c r="AW348"/>
  <c r="AX348"/>
  <c r="AW349"/>
  <c r="AX349"/>
  <c r="AW350"/>
  <c r="AX350"/>
  <c r="AW351"/>
  <c r="AX351"/>
  <c r="AW352"/>
  <c r="AX352"/>
  <c r="AW353"/>
  <c r="AX353"/>
  <c r="AW354"/>
  <c r="AX354"/>
  <c r="AW355"/>
  <c r="AX355"/>
  <c r="AW356"/>
  <c r="AX356"/>
  <c r="AW357"/>
  <c r="AX357"/>
  <c r="AW358"/>
  <c r="AX358"/>
  <c r="AW359"/>
  <c r="AX359"/>
  <c r="AW360"/>
  <c r="AX360"/>
  <c r="AW361"/>
  <c r="AX361"/>
  <c r="AW362"/>
  <c r="AX362"/>
  <c r="AW363"/>
  <c r="AX363"/>
  <c r="AW364"/>
  <c r="AX364"/>
  <c r="AW365"/>
  <c r="AX365"/>
  <c r="AW366"/>
  <c r="AX366"/>
  <c r="AW367"/>
  <c r="AX367"/>
  <c r="AW368"/>
  <c r="AX368"/>
  <c r="AW369"/>
  <c r="AX369"/>
  <c r="AW370"/>
  <c r="AX370"/>
  <c r="AW371"/>
  <c r="AX371"/>
  <c r="AW372"/>
  <c r="AX372"/>
  <c r="AW373"/>
  <c r="AX373"/>
  <c r="AW374"/>
  <c r="AX374"/>
  <c r="AW375"/>
  <c r="AX375"/>
  <c r="AW376"/>
  <c r="AX376"/>
  <c r="AW377"/>
  <c r="AX377"/>
  <c r="AW378"/>
  <c r="AX378"/>
  <c r="AW379"/>
  <c r="AX379"/>
  <c r="AW380"/>
  <c r="AX380"/>
  <c r="AW381"/>
  <c r="AX381"/>
  <c r="AW382"/>
  <c r="AX382"/>
  <c r="AW383"/>
  <c r="AX383"/>
  <c r="AW384"/>
  <c r="AX384"/>
  <c r="AW385"/>
  <c r="AX385"/>
  <c r="AW386"/>
  <c r="AX386"/>
  <c r="AW387"/>
  <c r="AX387"/>
  <c r="AW388"/>
  <c r="AX388"/>
  <c r="AW389"/>
  <c r="AX389"/>
  <c r="AW390"/>
  <c r="AX390"/>
  <c r="AW391"/>
  <c r="AX391"/>
  <c r="AW392"/>
  <c r="AX392"/>
  <c r="AW393"/>
  <c r="AX393"/>
  <c r="AW394"/>
  <c r="AX394"/>
  <c r="AW395"/>
  <c r="AX395"/>
  <c r="AW396"/>
  <c r="AX396"/>
  <c r="AW397"/>
  <c r="AX397"/>
  <c r="AW398"/>
  <c r="AX398"/>
  <c r="AW399"/>
  <c r="AX399"/>
  <c r="AW400"/>
  <c r="AX400"/>
  <c r="AW401"/>
  <c r="AX401"/>
  <c r="AW402"/>
  <c r="AX402"/>
  <c r="AW403"/>
  <c r="AX403"/>
  <c r="AW404"/>
  <c r="AX404"/>
  <c r="AW405"/>
  <c r="AX405"/>
  <c r="AW406"/>
  <c r="AX406"/>
  <c r="AW407"/>
  <c r="AX407"/>
  <c r="AW408"/>
  <c r="AX408"/>
  <c r="AJ8" i="10" l="1"/>
  <c r="AL8" i="12" l="1"/>
  <c r="AI8" i="10"/>
  <c r="AK8" i="12"/>
  <c r="AH8" i="10"/>
  <c r="AI8" i="9" l="1"/>
  <c r="AH8" l="1"/>
  <c r="AX8" i="8" l="1"/>
  <c r="AW8" l="1"/>
</calcChain>
</file>

<file path=xl/sharedStrings.xml><?xml version="1.0" encoding="utf-8"?>
<sst xmlns="http://schemas.openxmlformats.org/spreadsheetml/2006/main" count="1353" uniqueCount="225">
  <si>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</si>
  <si>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</si>
  <si>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</si>
  <si>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</si>
  <si>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</si>
  <si>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</si>
  <si>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</si>
  <si>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</si>
  <si>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</si>
  <si>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</si>
  <si>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</si>
  <si>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</si>
  <si>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</si>
  <si>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</si>
  <si>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</si>
  <si>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</si>
  <si>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</si>
  <si>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</si>
  <si>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</si>
  <si>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</si>
  <si>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r>
      <rPr>
        <b/>
        <u/>
        <sz val="11"/>
        <rFont val="TH SarabunPSK"/>
        <family val="2"/>
      </rPr>
      <t>ประมาณการ</t>
    </r>
    <r>
      <rPr>
        <b/>
        <sz val="11"/>
        <rFont val="TH SarabunPSK"/>
        <family val="2"/>
      </rPr>
      <t>ผลผลิตแต่ละเดือนรายตำบล</t>
    </r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</si>
  <si>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</si>
  <si>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</si>
  <si>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</si>
  <si>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</si>
  <si>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</si>
  <si>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</si>
  <si>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</si>
  <si>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</si>
  <si>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</si>
  <si>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</si>
  <si>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</si>
  <si>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</si>
  <si>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</si>
  <si>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</si>
  <si>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ประมาณการปริมาณผลผลิตตามช่วงเวลาที่ผลผลิตออก (ร้อยละ)</t>
  </si>
  <si>
    <t>(ราย)</t>
  </si>
  <si>
    <t>(ไร่)</t>
  </si>
  <si>
    <t>(กก.)</t>
  </si>
  <si>
    <t>(ตัน)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</si>
  <si>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</si>
  <si>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</si>
  <si>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</si>
  <si>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</si>
  <si>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</si>
  <si>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</si>
  <si>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</si>
  <si>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</si>
  <si>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</si>
  <si>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ทุเรียน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</si>
  <si>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</si>
  <si>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</si>
  <si>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</si>
  <si>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</si>
  <si>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</si>
  <si>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การกระจายผลผลิต 
(ร้อยละ และ ตัน*) *อัตราแปลงจากตัว/ฟองเป็นตัน)</t>
  </si>
  <si>
    <t>ปีการผลิต 2563 
หรือปีเพาะปลูก 2563/2564</t>
  </si>
  <si>
    <t>โคเนื้อ</t>
  </si>
  <si>
    <t>ไก่เนื้อ</t>
  </si>
  <si>
    <t>เป็ดเนื้อ</t>
  </si>
  <si>
    <t>ไข่ไก่</t>
  </si>
  <si>
    <t>ไข่เป็ด</t>
  </si>
  <si>
    <t>น้ำนมดิบ</t>
  </si>
  <si>
    <t>แพะ</t>
  </si>
  <si>
    <t>กุ้งขาวแวนนาไม</t>
  </si>
  <si>
    <t xml:space="preserve">ผักบุ้ง </t>
  </si>
  <si>
    <t xml:space="preserve">กวางตุ้ง </t>
  </si>
  <si>
    <t>ปลาดุก</t>
  </si>
  <si>
    <t xml:space="preserve">คะน้า </t>
  </si>
  <si>
    <t>ปลานิล</t>
  </si>
  <si>
    <t xml:space="preserve">ผักกาดหอม </t>
  </si>
  <si>
    <t xml:space="preserve">กุยช่าย </t>
  </si>
  <si>
    <t xml:space="preserve">มะม่วง 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</si>
  <si>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</si>
  <si>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</si>
  <si>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</si>
  <si>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(3)</t>
  </si>
  <si>
    <t>(4)</t>
  </si>
  <si>
    <t>ปีการผลิต 2563/ 
ปีเพาะปลูก 2563/2564</t>
  </si>
  <si>
    <t xml:space="preserve">การกระจายผลผลิต (ร้อยละ) </t>
  </si>
  <si>
    <t>อำเภอ*</t>
  </si>
  <si>
    <t>ตำบล*</t>
  </si>
  <si>
    <t>เนื้อที่
เก็บเกี่ยว/เนื้อที่ให้ผล</t>
  </si>
  <si>
    <t>ปฏิทินสินค้าประมงที่สำคัญเพื่อความมั่นคงด้านอาหารและโภชนาการของประเทศไทย ปีการผลิต 2562 และ 2563</t>
  </si>
  <si>
    <r>
      <rPr>
        <b/>
        <u/>
        <sz val="11"/>
        <rFont val="TH SarabunPSK"/>
        <family val="2"/>
      </rPr>
      <t>ประมาณการ</t>
    </r>
    <r>
      <rPr>
        <b/>
        <sz val="11"/>
        <rFont val="TH SarabunPSK"/>
        <family val="2"/>
      </rPr>
      <t>ผลผลิตแต่ละเดือนรายอำเภอ</t>
    </r>
  </si>
  <si>
    <t xml:space="preserve"> การกระจายผลผลิต
  (ร้อยละ)</t>
  </si>
  <si>
    <t>ช่วงเวลาผลผลิตออก (ตัน)</t>
  </si>
  <si>
    <t>อำเภอ</t>
  </si>
  <si>
    <t>จำนวนเกษตรกร</t>
  </si>
  <si>
    <t>เนื้อที่เลี้ยง</t>
  </si>
  <si>
    <t>ปริมาณผลผลิตทั้งปี</t>
  </si>
  <si>
    <t>FAO</t>
  </si>
  <si>
    <t>TH_Report</t>
  </si>
  <si>
    <t>ปฏิทินสินค้าโคเนื้อเพื่อความมั่นคงด้านอาหารและโภชนาการของประเทศไทย ปีการผลิต 2562 และ 2563</t>
  </si>
  <si>
    <t>ประมาณการผลผลิตแต่ละเดือน</t>
  </si>
  <si>
    <t xml:space="preserve"> ปี 2562</t>
  </si>
  <si>
    <t xml:space="preserve"> ปี 2563</t>
  </si>
  <si>
    <t>รหัส
สินค้า</t>
  </si>
  <si>
    <t>จำนวนเกษตรกรทั้งหมดในอำเภอ</t>
  </si>
  <si>
    <t>พื้นที่เลี้ยงรายอำเภอ</t>
  </si>
  <si>
    <t xml:space="preserve">จำนวนสัตว์ที่เลี้ยงทั้งหมด </t>
  </si>
  <si>
    <t>จำนวนสัตว์เคลื่อนย้ายเข้าโรงฆ่า
(ตัว)</t>
  </si>
  <si>
    <t xml:space="preserve">ยอดสัตว์คงเหลือ (ตัว) ปี 2562 </t>
  </si>
  <si>
    <t>คาดการณ์ผลผลิตทั้งปี
(ตัว)</t>
  </si>
  <si>
    <t>คาดการณ์ผลผลิตรายเดือน (ตัว)</t>
  </si>
  <si>
    <t xml:space="preserve"> (ไร่)</t>
  </si>
  <si>
    <t>(ตัว)</t>
  </si>
  <si>
    <t>ภายนอกจังหวัด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</si>
  <si>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</si>
  <si>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</si>
  <si>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</si>
  <si>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</si>
  <si>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</si>
  <si>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</si>
  <si>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</si>
  <si>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</si>
  <si>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</si>
  <si>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</si>
  <si>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</si>
  <si>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</si>
  <si>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ปฏิทินสินค้าไข่ไก่เพื่อความมั่นคงด้านอาหารและโภชนาการของประเทศไทย ปีการผลิต 2562 และ 2563</t>
  </si>
  <si>
    <t>จำนวนสัตว์ที่เลี้ยงทั้งหมด (ตัว)</t>
  </si>
  <si>
    <t>จำนวนแม่ไก่ยืนกรง (ตัว)</t>
  </si>
  <si>
    <t>จำนวนไข่ไก่ 
(1,000 ฟอง)</t>
  </si>
  <si>
    <t>การจำหน่ายผลผลิต</t>
  </si>
  <si>
    <t>การกระจายผลผลิต
(1,000 ฟอง)</t>
  </si>
  <si>
    <t xml:space="preserve">ปริมาณไข่ไก่ ปี 2562 (1,000 ฟอง) </t>
  </si>
  <si>
    <t>เมษ</t>
  </si>
  <si>
    <t>ปฏิทินสินค้าน้ำนมดิบเพื่อความมั่นคงด้านอาหารและโภชนาการของประเทศไทย ปีการผลิต 2562 และ 2563</t>
  </si>
  <si>
    <t>จำนวนเกษตรกรทั้งหมดในอำเภอ (ราย)</t>
  </si>
  <si>
    <t>จำนวนโคนมที่เลี้ยงทั้งหมด (ตัว)</t>
  </si>
  <si>
    <t>จำนวนแม่โคกำลังรีดนม(ตัว)</t>
  </si>
  <si>
    <t>จำนวนแม่โคแห้งนม(ตัว)</t>
  </si>
  <si>
    <t>ปริมาณน้ำนมดิบ ปี 2562
(ตัน)</t>
  </si>
  <si>
    <t>การใช้/การจำหน่าย/การบริโภค
(ตัน)</t>
  </si>
  <si>
    <t xml:space="preserve">ปริมาณน้ำนมดิบ ปี 2562 (ตัน) </t>
  </si>
  <si>
    <t>ประมาณการปริมาณน้ำนมดิบ ปี 2563
(ตัน)</t>
  </si>
  <si>
    <t>ประมาณการปริมาณน้ำนมดิบ
 ปี ๒๕๖๓ (ตัน)</t>
  </si>
  <si>
    <t>รวมทั้งจังหวัด</t>
  </si>
  <si>
    <t>รวมอำเภอบางกรวย</t>
  </si>
  <si>
    <t>บางกรวย</t>
  </si>
  <si>
    <t>ศาลากลาง</t>
  </si>
  <si>
    <t>รวมอำเภอบางใหญ่</t>
  </si>
  <si>
    <t>บางใหญ่</t>
  </si>
  <si>
    <t>บางม่วง</t>
  </si>
  <si>
    <t>บางแม่นาง</t>
  </si>
  <si>
    <t>เสาธงหิน</t>
  </si>
  <si>
    <t>บ้านใหม่</t>
  </si>
  <si>
    <t>รวมอำเภอบางบัวทอง</t>
  </si>
  <si>
    <t>บางบัวทอง</t>
  </si>
  <si>
    <t>บางคูรัด</t>
  </si>
  <si>
    <t>ละหาร</t>
  </si>
  <si>
    <t>ลำโพ</t>
  </si>
  <si>
    <t>พิมลราช</t>
  </si>
  <si>
    <t>บางรักพัฒนา</t>
  </si>
  <si>
    <t>รวมอำเภอไทรน้อย</t>
  </si>
  <si>
    <t>ไทรน้อย</t>
  </si>
  <si>
    <t>ราษฎร์นิยม</t>
  </si>
  <si>
    <t>หนองเพรางาย</t>
  </si>
  <si>
    <t>ไทรใหญ่</t>
  </si>
  <si>
    <t>ขุนศรี</t>
  </si>
  <si>
    <t>คลองขวาง</t>
  </si>
  <si>
    <t>ทวีวัฒนา</t>
  </si>
  <si>
    <t>รวมอำเภอปากเกร็ด</t>
  </si>
  <si>
    <t>ปากเกร็ด</t>
  </si>
  <si>
    <t>คลองข่อย</t>
  </si>
  <si>
    <t>บางพลับ</t>
  </si>
  <si>
    <t>บางตะไนย์</t>
  </si>
  <si>
    <t>บางพูด</t>
  </si>
  <si>
    <t>คลองพระอุดม</t>
  </si>
  <si>
    <t>อ้อมเกร็ด</t>
  </si>
  <si>
    <t>รวมอำเภอเมือง</t>
  </si>
  <si>
    <t>เมือง</t>
  </si>
  <si>
    <t>บางรักน้อย</t>
  </si>
  <si>
    <t>ไทรม้า</t>
  </si>
  <si>
    <t>บางกร่าง</t>
  </si>
  <si>
    <t>บางไผ่</t>
  </si>
  <si>
    <t>บางศรีเมือง</t>
  </si>
  <si>
    <t>ตลาดขวัญ</t>
  </si>
  <si>
    <t>บางเขน</t>
  </si>
  <si>
    <t>สวนใหญ่</t>
  </si>
  <si>
    <t>วัดชลอ</t>
  </si>
  <si>
    <t>บางสีทอง</t>
  </si>
  <si>
    <t>บางขนุน</t>
  </si>
  <si>
    <t>บางขุนกอง</t>
  </si>
  <si>
    <t>บางคูเวียง</t>
  </si>
  <si>
    <t>มหาสวัสดิ์</t>
  </si>
  <si>
    <t>ปลายบาง</t>
  </si>
  <si>
    <t>บางเลน</t>
  </si>
  <si>
    <t>บางรักใหญ่</t>
  </si>
  <si>
    <t>เกาะเกร็ด</t>
  </si>
  <si>
    <t>ท่าอิฐ</t>
  </si>
  <si>
    <t>มะม่วง</t>
  </si>
  <si>
    <t>ผักกาดหอม</t>
  </si>
  <si>
    <t>คะน้า</t>
  </si>
  <si>
    <t>กุยช่าย</t>
  </si>
  <si>
    <t>กวางตุ้ง</t>
  </si>
  <si>
    <t>รวมทุกอำเภอ</t>
  </si>
  <si>
    <t>บางงบัวทอง</t>
  </si>
  <si>
    <t>อำเภอเมืองนนทบุรี</t>
  </si>
  <si>
    <t>อำเภอบางกรวย</t>
  </si>
  <si>
    <t>อำเภอบางใหญ่</t>
  </si>
  <si>
    <t>อำเภอบางบัวทอง</t>
  </si>
  <si>
    <t>อำเภอไทรน้อย</t>
  </si>
  <si>
    <t>อำเภอปากเกร็ด</t>
  </si>
  <si>
    <t>ผักบุ้ง</t>
  </si>
  <si>
    <t>กระท้อน</t>
  </si>
  <si>
    <t>น้ำนมดิบ (แพะ)</t>
  </si>
  <si>
    <t>จังหวัดนนทบุรี</t>
  </si>
  <si>
    <r>
      <t xml:space="preserve">ที่มา: </t>
    </r>
    <r>
      <rPr>
        <sz val="12"/>
        <rFont val="TH SarabunPSK"/>
        <family val="2"/>
      </rPr>
      <t>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</si>
  <si>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(พืช) และระดับอำเภอ (ปศุสัตว์และประมง)</t>
    </r>
  </si>
  <si>
    <t>ประมาณการปริมาณผลผลิตตามช่วงเวลาที่ผลผลิตออก (ร้อยละ/ตัว)</t>
  </si>
  <si>
    <t>(ตัน/ตัว/ 1,000 ฟอง)</t>
  </si>
  <si>
    <r>
      <rPr>
        <b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: </t>
    </r>
    <r>
      <rPr>
        <b/>
        <u/>
        <sz val="12"/>
        <rFont val="TH SarabunPSK"/>
        <family val="2"/>
      </rPr>
      <t>ตัวเลขที่ขีดเส้นใต้</t>
    </r>
    <r>
      <rPr>
        <sz val="12"/>
        <rFont val="TH SarabunPSK"/>
        <family val="2"/>
      </rPr>
      <t xml:space="preserve"> เป็นตัวเลขที่มีความผิดปกติที่อาจเกิดจากความผิดพลาดของการบันทึกข้อมูล หรือการระบุหน่วยนับ ซึ่งได้จากการตรวจตรวจสอบข้อมูลเทียบกับหนังสือสถิติการเกษตรของประเทศไทย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</si>
  <si>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ประมาณการเบื้องต้นโดยใช้ข้อมูลในจังหวัดนนทบุรี</t>
  </si>
  <si>
    <r>
      <rPr>
        <b/>
        <u/>
        <sz val="11"/>
        <rFont val="TH SarabunPSK"/>
        <family val="2"/>
      </rPr>
      <t>ประมาณการเบื้องต้น</t>
    </r>
    <r>
      <rPr>
        <b/>
        <sz val="11"/>
        <rFont val="TH SarabunPSK"/>
        <family val="2"/>
      </rPr>
      <t>โดยใช้ข้อมูลในจังหวัดนนทบุรี</t>
    </r>
  </si>
  <si>
    <r>
      <rPr>
        <b/>
        <u/>
        <sz val="12"/>
        <rFont val="TH SarabunPSK"/>
        <family val="2"/>
      </rPr>
      <t>ประมาณการเบื้องต้น</t>
    </r>
    <r>
      <rPr>
        <b/>
        <sz val="12"/>
        <rFont val="TH SarabunPSK"/>
        <family val="2"/>
      </rPr>
      <t>โดยใช้ข้อมูลในจังหวัดนนทบุรี</t>
    </r>
  </si>
  <si>
    <t>กล้วยหอม</t>
  </si>
  <si>
    <t>กล้วยน้ำว้า</t>
  </si>
  <si>
    <t>กล้วย (น้ำว้า)</t>
  </si>
  <si>
    <t>141218-003</t>
  </si>
  <si>
    <t>141218-002</t>
  </si>
  <si>
    <t>ประมาณการปริมาณไข่ไก่ 
ปี ๒๕๖๓ (ฟอง)</t>
  </si>
  <si>
    <t>ประมาณการจำนวนไข่ไก่ 
ปี 2563 (ฟอง)</t>
  </si>
  <si>
    <t/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</si>
</sst>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_-;\-* #,##0_-;_-* &quot;-&quot;?_-;_-@_-"/>
    <numFmt numFmtId="191" formatCode="_-* #,##0.00_-;\-* #,##0.00_-;_-* &quot;-&quot;?_-;_-@_-"/>
    <numFmt numFmtId="192" formatCode="[$-D00041E]0"/>
    <numFmt numFmtId="193" formatCode="_-* #,##0.000_-;\-* #,##0.00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name val="TH SarabunPSK"/>
      <family val="2"/>
    </font>
    <font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5" fillId="0" borderId="0" xfId="0" applyFont="1" applyFill="1"/>
    <xf numFmtId="0" fontId="4" fillId="0" borderId="6" xfId="0" quotePrefix="1" applyFont="1" applyFill="1" applyBorder="1" applyAlignment="1">
      <alignment horizontal="center"/>
    </xf>
    <xf numFmtId="0" fontId="4" fillId="5" borderId="6" xfId="0" quotePrefix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/>
    <xf numFmtId="0" fontId="12" fillId="3" borderId="8" xfId="1" applyFont="1" applyFill="1" applyBorder="1" applyAlignment="1">
      <alignment vertical="top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3" fontId="12" fillId="3" borderId="17" xfId="1" applyNumberFormat="1" applyFont="1" applyFill="1" applyBorder="1" applyAlignment="1">
      <alignment vertical="top"/>
    </xf>
    <xf numFmtId="4" fontId="12" fillId="3" borderId="17" xfId="1" applyNumberFormat="1" applyFont="1" applyFill="1" applyBorder="1" applyAlignment="1">
      <alignment vertical="top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3" fontId="4" fillId="0" borderId="6" xfId="10" quotePrefix="1" applyFont="1" applyFill="1" applyBorder="1" applyAlignment="1">
      <alignment horizontal="center"/>
    </xf>
    <xf numFmtId="43" fontId="4" fillId="5" borderId="6" xfId="10" quotePrefix="1" applyFont="1" applyFill="1" applyBorder="1" applyAlignment="1">
      <alignment horizontal="center" vertical="top" wrapText="1"/>
    </xf>
    <xf numFmtId="43" fontId="4" fillId="0" borderId="3" xfId="10" applyFont="1" applyFill="1" applyBorder="1" applyAlignment="1">
      <alignment horizontal="center"/>
    </xf>
    <xf numFmtId="43" fontId="4" fillId="0" borderId="6" xfId="10" applyFont="1" applyFill="1" applyBorder="1" applyAlignment="1">
      <alignment horizontal="center"/>
    </xf>
    <xf numFmtId="43" fontId="7" fillId="0" borderId="0" xfId="1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3" fontId="5" fillId="0" borderId="0" xfId="10" applyFont="1" applyFill="1"/>
    <xf numFmtId="189" fontId="5" fillId="0" borderId="0" xfId="10" applyNumberFormat="1" applyFont="1" applyFill="1"/>
    <xf numFmtId="3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5" xfId="0" applyNumberFormat="1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3" fontId="5" fillId="3" borderId="4" xfId="1" applyNumberFormat="1" applyFont="1" applyFill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4" fontId="5" fillId="3" borderId="19" xfId="1" applyNumberFormat="1" applyFont="1" applyFill="1" applyBorder="1" applyAlignment="1">
      <alignment vertical="center"/>
    </xf>
    <xf numFmtId="4" fontId="5" fillId="3" borderId="5" xfId="1" applyNumberFormat="1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4" fontId="5" fillId="0" borderId="6" xfId="10" applyNumberFormat="1" applyFont="1" applyFill="1" applyBorder="1" applyAlignment="1">
      <alignment vertical="center"/>
    </xf>
    <xf numFmtId="0" fontId="5" fillId="6" borderId="0" xfId="0" applyFont="1" applyFill="1"/>
    <xf numFmtId="0" fontId="5" fillId="0" borderId="0" xfId="0" applyFont="1"/>
    <xf numFmtId="0" fontId="4" fillId="0" borderId="6" xfId="0" quotePrefix="1" applyFont="1" applyBorder="1" applyAlignment="1">
      <alignment horizontal="center"/>
    </xf>
    <xf numFmtId="0" fontId="4" fillId="6" borderId="6" xfId="0" quotePrefix="1" applyFont="1" applyFill="1" applyBorder="1" applyAlignment="1">
      <alignment horizontal="center"/>
    </xf>
    <xf numFmtId="0" fontId="6" fillId="0" borderId="6" xfId="0" applyFont="1" applyFill="1" applyBorder="1" applyAlignment="1"/>
    <xf numFmtId="0" fontId="4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6" xfId="0" quotePrefix="1" applyFont="1" applyFill="1" applyBorder="1" applyAlignment="1">
      <alignment horizontal="center"/>
    </xf>
    <xf numFmtId="192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19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 vertical="top" wrapText="1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12" fillId="3" borderId="17" xfId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3" fillId="3" borderId="4" xfId="1" applyFont="1" applyFill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5" fillId="0" borderId="6" xfId="0" quotePrefix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187" fontId="0" fillId="0" borderId="0" xfId="0" applyNumberFormat="1"/>
    <xf numFmtId="3" fontId="5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4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89" fontId="5" fillId="8" borderId="0" xfId="0" applyNumberFormat="1" applyFont="1" applyFill="1"/>
    <xf numFmtId="3" fontId="5" fillId="9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0" applyFont="1" applyFill="1" applyBorder="1" applyAlignment="1">
      <alignment horizontal="center" vertical="center" wrapText="1"/>
    </xf>
    <xf numFmtId="43" fontId="7" fillId="0" borderId="2" xfId="10" applyFont="1" applyFill="1" applyBorder="1" applyAlignment="1">
      <alignment horizontal="center" vertical="center"/>
    </xf>
    <xf numFmtId="43" fontId="7" fillId="0" borderId="9" xfId="10" applyFont="1" applyFill="1" applyBorder="1" applyAlignment="1">
      <alignment horizontal="center" vertical="center"/>
    </xf>
    <xf numFmtId="43" fontId="7" fillId="0" borderId="10" xfId="10" applyFont="1" applyFill="1" applyBorder="1" applyAlignment="1">
      <alignment horizontal="center" vertical="center"/>
    </xf>
    <xf numFmtId="189" fontId="7" fillId="0" borderId="2" xfId="10" applyNumberFormat="1" applyFont="1" applyFill="1" applyBorder="1" applyAlignment="1">
      <alignment horizontal="center" vertical="center"/>
    </xf>
    <xf numFmtId="189" fontId="7" fillId="0" borderId="9" xfId="1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13" fillId="4" borderId="0" xfId="0" applyFont="1" applyFill="1" applyBorder="1"/>
    <xf numFmtId="190" fontId="4" fillId="4" borderId="0" xfId="0" applyNumberFormat="1" applyFont="1" applyFill="1" applyBorder="1" applyAlignment="1">
      <alignment vertical="top"/>
    </xf>
    <xf numFmtId="1" fontId="4" fillId="4" borderId="0" xfId="0" applyNumberFormat="1" applyFont="1" applyFill="1" applyBorder="1" applyAlignment="1">
      <alignment horizontal="center" vertical="top"/>
    </xf>
    <xf numFmtId="191" fontId="4" fillId="4" borderId="0" xfId="0" applyNumberFormat="1" applyFont="1" applyFill="1" applyBorder="1" applyAlignment="1">
      <alignment vertical="top"/>
    </xf>
    <xf numFmtId="1" fontId="4" fillId="8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43" fontId="5" fillId="4" borderId="0" xfId="10" applyFont="1" applyFill="1"/>
    <xf numFmtId="189" fontId="5" fillId="4" borderId="0" xfId="10" applyNumberFormat="1" applyFont="1" applyFill="1"/>
    <xf numFmtId="0" fontId="1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7" fontId="4" fillId="4" borderId="0" xfId="5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5" fillId="4" borderId="0" xfId="0" applyFont="1" applyFill="1" applyAlignment="1">
      <alignment wrapText="1"/>
    </xf>
    <xf numFmtId="0" fontId="10" fillId="4" borderId="0" xfId="0" applyFont="1" applyFill="1"/>
    <xf numFmtId="0" fontId="10" fillId="0" borderId="21" xfId="0" applyFont="1" applyBorder="1"/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/>
    <xf numFmtId="189" fontId="10" fillId="4" borderId="0" xfId="0" applyNumberFormat="1" applyFont="1" applyFill="1" applyBorder="1"/>
    <xf numFmtId="3" fontId="10" fillId="4" borderId="0" xfId="0" applyNumberFormat="1" applyFont="1" applyFill="1" applyBorder="1"/>
    <xf numFmtId="0" fontId="0" fillId="4" borderId="0" xfId="0" applyFill="1"/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189" fontId="5" fillId="4" borderId="0" xfId="0" applyNumberFormat="1" applyFont="1" applyFill="1" applyBorder="1"/>
    <xf numFmtId="189" fontId="5" fillId="8" borderId="0" xfId="0" applyNumberFormat="1" applyFont="1" applyFill="1" applyBorder="1"/>
    <xf numFmtId="0" fontId="5" fillId="0" borderId="0" xfId="0" applyFont="1" applyBorder="1"/>
    <xf numFmtId="0" fontId="15" fillId="4" borderId="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193" fontId="5" fillId="4" borderId="0" xfId="10" applyNumberFormat="1" applyFont="1" applyFill="1" applyBorder="1"/>
    <xf numFmtId="193" fontId="5" fillId="4" borderId="0" xfId="0" applyNumberFormat="1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/>
    </xf>
    <xf numFmtId="0" fontId="5" fillId="3" borderId="3" xfId="1" applyFont="1" applyFill="1" applyBorder="1" applyAlignment="1">
      <alignment vertical="top"/>
    </xf>
    <xf numFmtId="0" fontId="4" fillId="0" borderId="3" xfId="0" applyFont="1" applyFill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4" borderId="3" xfId="0" quotePrefix="1" applyFont="1" applyFill="1" applyBorder="1" applyAlignment="1">
      <alignment horizontal="center" vertical="center" wrapText="1"/>
    </xf>
    <xf numFmtId="0" fontId="4" fillId="4" borderId="4" xfId="0" quotePrefix="1" applyFont="1" applyFill="1" applyBorder="1" applyAlignment="1">
      <alignment horizontal="center" vertical="center" wrapText="1"/>
    </xf>
    <xf numFmtId="0" fontId="4" fillId="4" borderId="5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6" xfId="10" applyFont="1" applyFill="1" applyBorder="1" applyAlignment="1">
      <alignment horizontal="center"/>
    </xf>
    <xf numFmtId="43" fontId="4" fillId="0" borderId="3" xfId="10" applyFont="1" applyFill="1" applyBorder="1" applyAlignment="1">
      <alignment horizontal="center"/>
    </xf>
    <xf numFmtId="43" fontId="4" fillId="0" borderId="4" xfId="10" applyFont="1" applyFill="1" applyBorder="1" applyAlignment="1">
      <alignment horizontal="center"/>
    </xf>
    <xf numFmtId="43" fontId="4" fillId="0" borderId="5" xfId="10" applyFont="1" applyFill="1" applyBorder="1" applyAlignment="1">
      <alignment horizontal="center"/>
    </xf>
    <xf numFmtId="43" fontId="4" fillId="0" borderId="3" xfId="10" quotePrefix="1" applyFont="1" applyFill="1" applyBorder="1" applyAlignment="1">
      <alignment horizontal="center"/>
    </xf>
    <xf numFmtId="43" fontId="4" fillId="0" borderId="4" xfId="10" quotePrefix="1" applyFont="1" applyFill="1" applyBorder="1" applyAlignment="1">
      <alignment horizontal="center"/>
    </xf>
    <xf numFmtId="43" fontId="4" fillId="0" borderId="5" xfId="10" quotePrefix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0" borderId="3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92" fontId="5" fillId="2" borderId="3" xfId="0" applyNumberFormat="1" applyFont="1" applyFill="1" applyBorder="1" applyAlignment="1">
      <alignment horizontal="center"/>
    </xf>
    <xf numFmtId="192" fontId="5" fillId="2" borderId="4" xfId="0" applyNumberFormat="1" applyFont="1" applyFill="1" applyBorder="1" applyAlignment="1">
      <alignment horizontal="center"/>
    </xf>
    <xf numFmtId="192" fontId="5" fillId="2" borderId="5" xfId="0" applyNumberFormat="1" applyFont="1" applyFill="1" applyBorder="1" applyAlignment="1">
      <alignment horizontal="center"/>
    </xf>
    <xf numFmtId="192" fontId="5" fillId="5" borderId="3" xfId="0" applyNumberFormat="1" applyFont="1" applyFill="1" applyBorder="1" applyAlignment="1">
      <alignment horizontal="center"/>
    </xf>
    <xf numFmtId="192" fontId="5" fillId="5" borderId="4" xfId="0" applyNumberFormat="1" applyFont="1" applyFill="1" applyBorder="1" applyAlignment="1">
      <alignment horizontal="center"/>
    </xf>
    <xf numFmtId="192" fontId="5" fillId="5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192" fontId="10" fillId="4" borderId="3" xfId="0" applyNumberFormat="1" applyFont="1" applyFill="1" applyBorder="1" applyAlignment="1">
      <alignment horizontal="center"/>
    </xf>
    <xf numFmtId="192" fontId="10" fillId="4" borderId="4" xfId="0" applyNumberFormat="1" applyFont="1" applyFill="1" applyBorder="1" applyAlignment="1">
      <alignment horizontal="center"/>
    </xf>
    <xf numFmtId="192" fontId="10" fillId="5" borderId="4" xfId="0" applyNumberFormat="1" applyFont="1" applyFill="1" applyBorder="1" applyAlignment="1">
      <alignment horizontal="center"/>
    </xf>
    <xf numFmtId="192" fontId="10" fillId="5" borderId="5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0" fontId="5" fillId="0" borderId="22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</cellXfs>
  <cellStyles count="11">
    <cellStyle name="Comma" xfId="10" builtinId="3"/>
    <cellStyle name="Comma 2" xfId="5"/>
    <cellStyle name="Comma 2 2" xfId="6"/>
    <cellStyle name="Comma 3" xfId="7"/>
    <cellStyle name="Comma 3 2" xfId="4"/>
    <cellStyle name="Comma 4" xfId="3"/>
    <cellStyle name="Normal" xfId="0" builtinId="0"/>
    <cellStyle name="Normal 2" xfId="8"/>
    <cellStyle name="Normal 2 2" xfId="1"/>
    <cellStyle name="Normal 3" xfId="2"/>
    <cellStyle name="ปกติ 2" xfId="9"/>
  </cellStyles>
  <dxfs count="7"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top/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221575" y="52918"/>
          <a:ext cx="97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221575" y="52918"/>
          <a:ext cx="97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0</xdr:row>
      <xdr:rowOff>62443</xdr:rowOff>
    </xdr:from>
    <xdr:to>
      <xdr:col>46</xdr:col>
      <xdr:colOff>104382</xdr:colOff>
      <xdr:row>1</xdr:row>
      <xdr:rowOff>214843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7964150" y="62443"/>
          <a:ext cx="675882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129886</xdr:colOff>
      <xdr:row>0</xdr:row>
      <xdr:rowOff>61480</xdr:rowOff>
    </xdr:from>
    <xdr:to>
      <xdr:col>32</xdr:col>
      <xdr:colOff>34638</xdr:colOff>
      <xdr:row>1</xdr:row>
      <xdr:rowOff>166351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2788611" y="61480"/>
          <a:ext cx="1847852" cy="323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3-1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 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119062</xdr:colOff>
      <xdr:row>0</xdr:row>
      <xdr:rowOff>47625</xdr:rowOff>
    </xdr:from>
    <xdr:to>
      <xdr:col>28</xdr:col>
      <xdr:colOff>95250</xdr:colOff>
      <xdr:row>2</xdr:row>
      <xdr:rowOff>144318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1129962" y="47625"/>
          <a:ext cx="1604963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201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</xdr:colOff>
      <xdr:row>0</xdr:row>
      <xdr:rowOff>28575</xdr:rowOff>
    </xdr:from>
    <xdr:to>
      <xdr:col>33</xdr:col>
      <xdr:colOff>190500</xdr:colOff>
      <xdr:row>2</xdr:row>
      <xdr:rowOff>125268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4225587" y="28575"/>
          <a:ext cx="2662238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2-205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71437</xdr:colOff>
      <xdr:row>0</xdr:row>
      <xdr:rowOff>57150</xdr:rowOff>
    </xdr:from>
    <xdr:to>
      <xdr:col>32</xdr:col>
      <xdr:colOff>47625</xdr:colOff>
      <xdr:row>2</xdr:row>
      <xdr:rowOff>153843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3911262" y="57150"/>
          <a:ext cx="2033588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2-207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1;&#3599;&#3636;&#3607;&#3636;&#3609;&#3626;&#3636;&#3609;&#3588;&#3657;&#3634;&#3648;&#3585;&#3625;&#3605;&#3619;%20(&#3592;&#3633;&#3591;&#3627;&#3623;&#3633;&#3604;)\&#3619;&#3627;&#3633;&#3626;&#3626;&#3636;&#3609;&#3588;&#3657;&#3634;&#3619;&#3623;&#36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"/>
      <sheetName val="รหัสสินค้าใหม่"/>
      <sheetName val="Recode"/>
      <sheetName val="GI"/>
      <sheetName val="รหัสสินค้ารวม"/>
    </sheetNames>
    <sheetDataSet>
      <sheetData sheetId="0"/>
      <sheetData sheetId="1">
        <row r="1">
          <cell r="I1" t="str">
            <v>FAO</v>
          </cell>
          <cell r="J1">
            <v>0</v>
          </cell>
          <cell r="K1">
            <v>0</v>
          </cell>
          <cell r="L1">
            <v>0</v>
          </cell>
          <cell r="M1" t="str">
            <v>ใช้ภายในประเทศ</v>
          </cell>
          <cell r="N1">
            <v>0</v>
          </cell>
        </row>
        <row r="2">
          <cell r="I2" t="str">
            <v>สินค้า</v>
          </cell>
          <cell r="J2">
            <v>0</v>
          </cell>
          <cell r="K2" t="str">
            <v>พันธุ์</v>
          </cell>
          <cell r="L2" t="str">
            <v>พันธุ์</v>
          </cell>
          <cell r="M2" t="str">
            <v>รหัสสินค้าและพันธุ์</v>
          </cell>
          <cell r="N2">
            <v>0</v>
          </cell>
        </row>
        <row r="3">
          <cell r="I3">
            <v>111101</v>
          </cell>
          <cell r="J3" t="str">
            <v>ข้าวนาปี</v>
          </cell>
          <cell r="K3">
            <v>0</v>
          </cell>
          <cell r="L3" t="str">
            <v>ไม่ระบุ</v>
          </cell>
          <cell r="M3" t="str">
            <v>111101-000</v>
          </cell>
          <cell r="N3" t="str">
            <v>ข้าวนาปี ไม่ระบุพันธุ์</v>
          </cell>
        </row>
        <row r="4">
          <cell r="I4">
            <v>111101</v>
          </cell>
          <cell r="J4" t="str">
            <v>ข้าวนาปี</v>
          </cell>
          <cell r="K4">
            <v>1</v>
          </cell>
          <cell r="L4" t="str">
            <v>ข้าวหอมมะลิทุ่งกุลาร้องไห้</v>
          </cell>
          <cell r="M4" t="str">
            <v>111101-001</v>
          </cell>
          <cell r="N4" t="str">
            <v>ข้าวนาปี - ข้าวหอมมะลิทุ่งกุลาร้องไห้</v>
          </cell>
        </row>
        <row r="5">
          <cell r="I5">
            <v>111101</v>
          </cell>
          <cell r="J5" t="str">
            <v>ข้าวนาปี</v>
          </cell>
          <cell r="K5">
            <v>2</v>
          </cell>
          <cell r="L5" t="str">
            <v>ข้าวเจ็กเชยเสาไห้</v>
          </cell>
          <cell r="M5" t="str">
            <v>111101-002</v>
          </cell>
          <cell r="N5" t="str">
            <v>ข้าวนาปี - ข้าวเจ็กเชยเสาไห้</v>
          </cell>
        </row>
        <row r="6">
          <cell r="I6">
            <v>111101</v>
          </cell>
          <cell r="J6" t="str">
            <v>ข้าวนาปี</v>
          </cell>
          <cell r="K6">
            <v>3</v>
          </cell>
          <cell r="L6" t="str">
            <v>ข้าวหอมมะลิอุบลราชธานี</v>
          </cell>
          <cell r="M6" t="str">
            <v>111101-003</v>
          </cell>
          <cell r="N6" t="str">
            <v>ข้าวนาปี - ข้าวหอมมะลิอุบลราชธานี</v>
          </cell>
        </row>
        <row r="7">
          <cell r="I7">
            <v>111101</v>
          </cell>
          <cell r="J7" t="str">
            <v>ข้าวนาปี</v>
          </cell>
          <cell r="K7">
            <v>4</v>
          </cell>
          <cell r="L7" t="str">
            <v>ข้าวหอมมะลิทุ่งสัมฤทธิ์</v>
          </cell>
          <cell r="M7" t="str">
            <v>111101-004</v>
          </cell>
          <cell r="N7" t="str">
            <v>ข้าวนาปี - ข้าวหอมมะลิทุ่งสัมฤทธิ์</v>
          </cell>
        </row>
        <row r="8">
          <cell r="I8">
            <v>111101</v>
          </cell>
          <cell r="J8" t="str">
            <v>ข้าวนาปี</v>
          </cell>
          <cell r="K8">
            <v>5</v>
          </cell>
          <cell r="L8" t="str">
            <v>ข้าวฮางหอมทองสกลทวาปี</v>
          </cell>
          <cell r="M8" t="str">
            <v>111101-005</v>
          </cell>
          <cell r="N8" t="str">
            <v>ข้าวนาปี - ข้าวฮางหอมทองสกลทวาปี</v>
          </cell>
        </row>
        <row r="9">
          <cell r="I9">
            <v>111101</v>
          </cell>
          <cell r="J9" t="str">
            <v>ข้าวนาปี</v>
          </cell>
          <cell r="K9">
            <v>6</v>
          </cell>
          <cell r="L9" t="str">
            <v>ข้าวสังข์หยดพัทลุง</v>
          </cell>
          <cell r="M9" t="str">
            <v>111101-006</v>
          </cell>
          <cell r="N9" t="str">
            <v>ข้าวนาปี - ข้าวสังข์หยดพัทลุง</v>
          </cell>
        </row>
        <row r="10">
          <cell r="I10">
            <v>111101</v>
          </cell>
          <cell r="J10" t="str">
            <v>ข้าวนาปี</v>
          </cell>
          <cell r="K10">
            <v>7</v>
          </cell>
          <cell r="L10" t="str">
            <v>ข้าวหอมมะลิสุรินทร์</v>
          </cell>
          <cell r="M10" t="str">
            <v>111101-007</v>
          </cell>
          <cell r="N10" t="str">
            <v>ข้าวนาปี - ข้าวหอมมะลิสุรินทร์</v>
          </cell>
        </row>
        <row r="11">
          <cell r="I11">
            <v>111101</v>
          </cell>
          <cell r="J11" t="str">
            <v>ข้าวนาปี</v>
          </cell>
          <cell r="K11">
            <v>8</v>
          </cell>
          <cell r="L11" t="str">
            <v>ข้าวเหนียวเขาวงกาฬสินธ์</v>
          </cell>
          <cell r="M11" t="str">
            <v>111101-008</v>
          </cell>
          <cell r="N11" t="str">
            <v>ข้าวนาปี - ข้าวเหนียวเขาวงกาฬสินธ์</v>
          </cell>
        </row>
        <row r="12">
          <cell r="I12">
            <v>111101</v>
          </cell>
          <cell r="J12" t="str">
            <v>ข้าวนาปี</v>
          </cell>
          <cell r="K12">
            <v>9</v>
          </cell>
          <cell r="L12" t="str">
            <v>ข้าวเหลืองปะทิวชุมพร</v>
          </cell>
          <cell r="M12" t="str">
            <v>111101-009</v>
          </cell>
          <cell r="N12" t="str">
            <v>ข้าวนาปี - ข้าวเหลืองปะทิวชุมพร</v>
          </cell>
        </row>
        <row r="13">
          <cell r="I13">
            <v>111101</v>
          </cell>
          <cell r="J13" t="str">
            <v>ข้าวนาปี</v>
          </cell>
          <cell r="K13">
            <v>10</v>
          </cell>
          <cell r="L13" t="str">
            <v>ข้าวก่ำล้านนา</v>
          </cell>
          <cell r="M13" t="str">
            <v>111101-010</v>
          </cell>
          <cell r="N13" t="str">
            <v>ข้าวนาปี - ข้าวก่ำล้านนา</v>
          </cell>
        </row>
        <row r="14">
          <cell r="I14">
            <v>111101</v>
          </cell>
          <cell r="J14" t="str">
            <v>ข้าวนาปี</v>
          </cell>
          <cell r="K14">
            <v>11</v>
          </cell>
          <cell r="L14" t="str">
            <v>ข้าวไร่ลืมผัวเพชรบูรณ์</v>
          </cell>
          <cell r="M14" t="str">
            <v>111101-011</v>
          </cell>
          <cell r="N14" t="str">
            <v>ข้าวนาปี - ข้าวไร่ลืมผัวเพชรบูรณ์</v>
          </cell>
        </row>
        <row r="15">
          <cell r="I15">
            <v>111101</v>
          </cell>
          <cell r="J15" t="str">
            <v>ข้าวนาปี</v>
          </cell>
          <cell r="K15">
            <v>12</v>
          </cell>
          <cell r="L15" t="str">
            <v>ข้าวเหนียวเขี้ยวงูเชียงราย</v>
          </cell>
          <cell r="M15" t="str">
            <v>111101-012</v>
          </cell>
          <cell r="N15" t="str">
            <v>ข้าวนาปี - ข้าวเหนียวเขี้ยวงูเชียงราย</v>
          </cell>
        </row>
        <row r="16">
          <cell r="I16">
            <v>111101</v>
          </cell>
          <cell r="J16" t="str">
            <v>ข้าวนาปี</v>
          </cell>
          <cell r="K16">
            <v>13</v>
          </cell>
          <cell r="L16" t="str">
            <v>ข้าวหอมกระดังงา</v>
          </cell>
          <cell r="M16" t="str">
            <v>111101-013</v>
          </cell>
          <cell r="N16" t="str">
            <v>ข้าวนาปี - ข้าวหอมกระดังงา</v>
          </cell>
        </row>
        <row r="17">
          <cell r="I17">
            <v>111101</v>
          </cell>
          <cell r="J17" t="str">
            <v>ข้าวนาปี</v>
          </cell>
          <cell r="K17">
            <v>14</v>
          </cell>
          <cell r="L17" t="str">
            <v>ข้าวไร่</v>
          </cell>
          <cell r="M17" t="str">
            <v>111101-014</v>
          </cell>
          <cell r="N17" t="str">
            <v>ข้าวนาปี - ข้าวไร่</v>
          </cell>
        </row>
        <row r="18">
          <cell r="I18">
            <v>111101</v>
          </cell>
          <cell r="J18" t="str">
            <v>ข้าวนาปี</v>
          </cell>
          <cell r="K18">
            <v>15</v>
          </cell>
          <cell r="L18" t="str">
            <v>ข้าวไร่ดอกข่า</v>
          </cell>
          <cell r="M18" t="str">
            <v>111101-015</v>
          </cell>
          <cell r="N18" t="str">
            <v>ข้าวนาปี - ข้าวไร่ดอกข่า</v>
          </cell>
        </row>
        <row r="19">
          <cell r="I19">
            <v>111101</v>
          </cell>
          <cell r="J19" t="str">
            <v>ข้าวนาปี</v>
          </cell>
          <cell r="K19">
            <v>16</v>
          </cell>
          <cell r="L19" t="str">
            <v>ข้าวเหนียวนาปี</v>
          </cell>
          <cell r="M19" t="str">
            <v>111101-016</v>
          </cell>
          <cell r="N19" t="str">
            <v>ข้าวนาปี - ข้าวเหนียว</v>
          </cell>
        </row>
        <row r="20">
          <cell r="I20">
            <v>111101</v>
          </cell>
          <cell r="J20" t="str">
            <v>ข้าวนาปี</v>
          </cell>
          <cell r="K20">
            <v>17</v>
          </cell>
          <cell r="L20" t="str">
            <v>ข้าวขาวเจ๊กชัยนาท</v>
          </cell>
          <cell r="M20" t="str">
            <v>111101-017</v>
          </cell>
          <cell r="N20" t="str">
            <v>ข้าวนาปี - ข้าวขาวเจ๊กชัยนาท</v>
          </cell>
        </row>
        <row r="21">
          <cell r="I21">
            <v>111102</v>
          </cell>
          <cell r="J21" t="str">
            <v>ข้าวนาปรัง</v>
          </cell>
          <cell r="K21">
            <v>0</v>
          </cell>
          <cell r="L21" t="str">
            <v>ไม่ระบุ</v>
          </cell>
          <cell r="M21" t="str">
            <v>111102-000</v>
          </cell>
          <cell r="N21" t="str">
            <v>ข้าวนาปรัง ไม่ระบุพันธุ์</v>
          </cell>
        </row>
        <row r="22">
          <cell r="I22">
            <v>111102</v>
          </cell>
          <cell r="J22" t="str">
            <v>ข้าวนาปรัง</v>
          </cell>
          <cell r="K22">
            <v>1</v>
          </cell>
          <cell r="L22" t="str">
            <v>ข้าวเหนียวนาปรัง</v>
          </cell>
          <cell r="M22" t="str">
            <v>111102-001</v>
          </cell>
          <cell r="N22" t="str">
            <v>ข้าวนาปรัง - ข้าวเหนียว</v>
          </cell>
        </row>
        <row r="23">
          <cell r="I23">
            <v>111103</v>
          </cell>
          <cell r="J23" t="str">
            <v>ข้าวโพดหวาน</v>
          </cell>
          <cell r="K23">
            <v>0</v>
          </cell>
          <cell r="L23" t="str">
            <v>ไม่ระบุ</v>
          </cell>
          <cell r="M23" t="str">
            <v>111103-000</v>
          </cell>
          <cell r="N23" t="str">
            <v>ข้าวโพดหวาน ไม่ระบุพันธุ์</v>
          </cell>
        </row>
        <row r="24">
          <cell r="I24">
            <v>111104</v>
          </cell>
          <cell r="J24" t="str">
            <v>ข้าวฟ่าง</v>
          </cell>
          <cell r="K24">
            <v>0</v>
          </cell>
          <cell r="L24" t="str">
            <v>ไม่ระบุ</v>
          </cell>
          <cell r="M24" t="str">
            <v>111104-000</v>
          </cell>
          <cell r="N24" t="str">
            <v>ข้าวฟ่าง ไม่ระบุพันธุ์</v>
          </cell>
        </row>
        <row r="25">
          <cell r="I25">
            <v>111105</v>
          </cell>
          <cell r="J25" t="str">
            <v>ข้าวสาลี</v>
          </cell>
          <cell r="K25">
            <v>0</v>
          </cell>
          <cell r="L25" t="str">
            <v>ไม่ระบุ</v>
          </cell>
          <cell r="M25" t="str">
            <v>111105-000</v>
          </cell>
          <cell r="N25" t="str">
            <v>ข้าวสาลี ไม่ระบุพันธุ์</v>
          </cell>
        </row>
        <row r="26">
          <cell r="I26">
            <v>111106</v>
          </cell>
          <cell r="J26" t="str">
            <v>ลูกเดือย</v>
          </cell>
          <cell r="K26">
            <v>0</v>
          </cell>
          <cell r="L26" t="str">
            <v>ไม่ระบุ</v>
          </cell>
          <cell r="M26" t="str">
            <v>111106-000</v>
          </cell>
          <cell r="N26" t="str">
            <v>ลูกเดือย ไม่ระบุพันธุ์</v>
          </cell>
        </row>
        <row r="27">
          <cell r="I27">
            <v>111107</v>
          </cell>
          <cell r="J27" t="str">
            <v>มันฝรั่ง</v>
          </cell>
          <cell r="K27">
            <v>0</v>
          </cell>
          <cell r="L27" t="str">
            <v>ไม่ระบุ</v>
          </cell>
          <cell r="M27" t="str">
            <v>111107-000</v>
          </cell>
          <cell r="N27" t="str">
            <v>มันฝรั่ง ไม่ระบุพันธุ์</v>
          </cell>
        </row>
        <row r="28">
          <cell r="I28">
            <v>111108</v>
          </cell>
          <cell r="J28" t="str">
            <v>เผือก</v>
          </cell>
          <cell r="K28">
            <v>0</v>
          </cell>
          <cell r="L28" t="str">
            <v>ไม่ระบุ</v>
          </cell>
          <cell r="M28" t="str">
            <v>111108-000</v>
          </cell>
          <cell r="N28" t="str">
            <v>เผือก ไม่ระบุพันธุ์</v>
          </cell>
        </row>
        <row r="29">
          <cell r="I29">
            <v>111109</v>
          </cell>
          <cell r="J29" t="str">
            <v>มันเทศ</v>
          </cell>
          <cell r="K29">
            <v>0</v>
          </cell>
          <cell r="L29" t="str">
            <v>ไม่ระบุ</v>
          </cell>
          <cell r="M29" t="str">
            <v>111109-000</v>
          </cell>
          <cell r="N29" t="str">
            <v>มันเทศ ไม่ระบุพันธุ์</v>
          </cell>
        </row>
        <row r="30">
          <cell r="I30">
            <v>111110</v>
          </cell>
          <cell r="J30" t="str">
            <v>มันสำปะหลังบริโภค</v>
          </cell>
          <cell r="K30">
            <v>0</v>
          </cell>
          <cell r="L30" t="str">
            <v>ไม่ระบุ</v>
          </cell>
          <cell r="M30" t="str">
            <v>111110-000</v>
          </cell>
          <cell r="N30" t="str">
            <v>มันสำปะหลังบริโภค ไม่ระบุพันธุ์</v>
          </cell>
        </row>
        <row r="31">
          <cell r="I31">
            <v>111111</v>
          </cell>
          <cell r="J31" t="str">
            <v>มันหวานญี่ปุ่น</v>
          </cell>
          <cell r="K31">
            <v>0</v>
          </cell>
          <cell r="L31" t="str">
            <v>ไม่ระบุ</v>
          </cell>
          <cell r="M31" t="str">
            <v>111111-000</v>
          </cell>
          <cell r="N31" t="str">
            <v>มันหวานญี่ปุ่น ไม่ระบุพันธุ์</v>
          </cell>
        </row>
        <row r="32">
          <cell r="I32">
            <v>111112</v>
          </cell>
          <cell r="J32" t="str">
            <v>ถั่วเขียว</v>
          </cell>
          <cell r="K32">
            <v>0</v>
          </cell>
          <cell r="L32" t="str">
            <v>ไม่ระบุ</v>
          </cell>
          <cell r="M32" t="str">
            <v>111112-000</v>
          </cell>
          <cell r="N32" t="str">
            <v>ถั่วเขียว ไม่ระบุพันธุ์</v>
          </cell>
        </row>
        <row r="33">
          <cell r="I33">
            <v>111112</v>
          </cell>
          <cell r="J33" t="str">
            <v>ถั่วเขียว</v>
          </cell>
          <cell r="K33">
            <v>1</v>
          </cell>
          <cell r="L33" t="str">
            <v>ถั่วเขียวผิวดำ</v>
          </cell>
          <cell r="M33" t="str">
            <v>111112-001</v>
          </cell>
          <cell r="N33" t="str">
            <v>ถั่วเขียวผิวดำ</v>
          </cell>
        </row>
        <row r="34">
          <cell r="I34">
            <v>111112</v>
          </cell>
          <cell r="J34" t="str">
            <v>ถั่วเขียว</v>
          </cell>
          <cell r="K34">
            <v>2</v>
          </cell>
          <cell r="L34" t="str">
            <v>ถั่วเขียวผิวมัน</v>
          </cell>
          <cell r="M34" t="str">
            <v>111112-002</v>
          </cell>
          <cell r="N34" t="str">
            <v>ถั่วเขียวผิวมัน</v>
          </cell>
        </row>
        <row r="35">
          <cell r="I35">
            <v>111113</v>
          </cell>
          <cell r="J35" t="str">
            <v>ถั่วแดงหลวง</v>
          </cell>
          <cell r="K35">
            <v>0</v>
          </cell>
          <cell r="L35" t="str">
            <v>ไม่ระบุ</v>
          </cell>
          <cell r="M35" t="str">
            <v>111113-000</v>
          </cell>
          <cell r="N35" t="str">
            <v>ถั่วแดงหลวง ไม่ระบุพันธุ์</v>
          </cell>
        </row>
        <row r="36">
          <cell r="I36">
            <v>111114</v>
          </cell>
          <cell r="J36" t="str">
            <v>ถั่วดำ</v>
          </cell>
          <cell r="K36">
            <v>0</v>
          </cell>
          <cell r="L36" t="str">
            <v>ไม่ระบุ</v>
          </cell>
          <cell r="M36" t="str">
            <v>111114-000</v>
          </cell>
          <cell r="N36" t="str">
            <v>ถั่วดำ ไม่ระบุพันธุ์</v>
          </cell>
        </row>
        <row r="37">
          <cell r="I37">
            <v>111115</v>
          </cell>
          <cell r="J37" t="str">
            <v>ถั่วดาวอินคา</v>
          </cell>
          <cell r="K37">
            <v>0</v>
          </cell>
          <cell r="L37" t="str">
            <v>ไม่ระบุ</v>
          </cell>
          <cell r="M37" t="str">
            <v>111115-000</v>
          </cell>
          <cell r="N37" t="str">
            <v>ถั่วดาวอินคา ไม่ระบุพันธุ์</v>
          </cell>
        </row>
        <row r="38">
          <cell r="I38">
            <v>111199</v>
          </cell>
          <cell r="J38" t="str">
            <v>อาหารสำหรับมนุษย์บริโภคที่ให้คาร์โบไฮเดรตจากพืชไร่อื่นๆ</v>
          </cell>
          <cell r="K38">
            <v>0</v>
          </cell>
          <cell r="L38" t="str">
            <v>ไม่ระบุ</v>
          </cell>
          <cell r="M38" t="str">
            <v>111199-000</v>
          </cell>
          <cell r="N38" t="str">
            <v>อาหารสำหรับมนุษย์บริโภคที่ให้คาร์โบไฮเดรตจากพืชไร่อื่นๆ ไม่ระบุรายละเอียด</v>
          </cell>
        </row>
        <row r="39">
          <cell r="I39">
            <v>111199</v>
          </cell>
          <cell r="J39" t="str">
            <v>อาหารสำหรับมนุษย์บริโภคที่ให้คาร์โบไฮเดรตจากพืชไร่อื่นๆ</v>
          </cell>
          <cell r="K39">
            <v>1</v>
          </cell>
          <cell r="L39" t="str">
            <v>มันขี้หนู</v>
          </cell>
          <cell r="M39" t="str">
            <v>111199-001</v>
          </cell>
          <cell r="N39" t="str">
            <v>อาหารสำหรับมนุษย์บริโภคที่ให้คาร์โบไฮเดรตจากพืชไร่อื่นๆ มันขี้หนู</v>
          </cell>
        </row>
        <row r="40">
          <cell r="I40" t="str">
            <v>112199</v>
          </cell>
          <cell r="J40" t="str">
            <v>อาหารสำหรับมนุษย์บริโภคที่ให้คาร์โบไฮเดรตจากสินค้าเกษตรอื่นๆ</v>
          </cell>
          <cell r="K40">
            <v>0</v>
          </cell>
          <cell r="L40" t="str">
            <v>ไม่ระบุ</v>
          </cell>
          <cell r="M40" t="str">
            <v>112199-000</v>
          </cell>
          <cell r="N40" t="str">
            <v>อาหารสำหรับมนุษย์บริโภคที่ให้คาร์โบไฮเดรตจากสินค้าเกษตรอื่นๆ ไม่ระบุรายละเอียด</v>
          </cell>
        </row>
        <row r="41">
          <cell r="I41" t="str">
            <v>112199</v>
          </cell>
          <cell r="J41" t="str">
            <v>อาหารสำหรับมนุษย์บริโภคที่ให้คาร์โบไฮเดรตจากสินค้าเกษตรอื่นๆ</v>
          </cell>
          <cell r="K41">
            <v>1</v>
          </cell>
          <cell r="L41" t="str">
            <v>น้ำผึ้ง</v>
          </cell>
          <cell r="M41" t="str">
            <v>112199-001</v>
          </cell>
          <cell r="N41" t="str">
            <v>อาหารสำหรับมนุษย์บริโภคที่ให้คาร์โบไฮเดรตจากสินค้าเกษตรอื่นๆ น้ำผึ้ง</v>
          </cell>
        </row>
        <row r="42">
          <cell r="I42" t="str">
            <v>112199</v>
          </cell>
          <cell r="J42" t="str">
            <v>อาหารสำหรับมนุษย์บริโภคที่ให้คาร์โบไฮเดรตจากสินค้าเกษตรอื่นๆ</v>
          </cell>
          <cell r="K42">
            <v>2</v>
          </cell>
          <cell r="L42" t="str">
            <v>มะพร้าวน้ำตาล</v>
          </cell>
          <cell r="M42" t="str">
            <v>112199-002</v>
          </cell>
          <cell r="N42" t="str">
            <v>อาหารสำหรับมนุษย์บริโภคที่ให้คาร์โบไฮเดรตจากสินค้าเกษตรอื่นๆ มะพร้าวน้ำตาล</v>
          </cell>
        </row>
        <row r="43">
          <cell r="I43">
            <v>121199</v>
          </cell>
          <cell r="J43" t="str">
            <v>อาหารสำหรับมนุษย์บริโภคที่ให้โปรตีนจากพืชอื่น</v>
          </cell>
          <cell r="K43">
            <v>0</v>
          </cell>
          <cell r="L43" t="str">
            <v>ไม่ระบุ</v>
          </cell>
          <cell r="M43" t="str">
            <v>121199-000</v>
          </cell>
          <cell r="N43" t="str">
            <v>อาหารสำหรับมนุษย์บริโภคที่ให้โปรตีนจากพืชอื่น ไม่ระบุรายละเอียด</v>
          </cell>
        </row>
        <row r="44">
          <cell r="I44">
            <v>122101</v>
          </cell>
          <cell r="J44" t="str">
            <v>โคเนื้อ</v>
          </cell>
          <cell r="K44">
            <v>0</v>
          </cell>
          <cell r="L44" t="str">
            <v>ไม่ระบุ</v>
          </cell>
          <cell r="M44" t="str">
            <v>122101-000</v>
          </cell>
          <cell r="N44" t="str">
            <v>โคเนื้อ ไม่ระบุพันธุ์</v>
          </cell>
        </row>
        <row r="45">
          <cell r="I45">
            <v>122102</v>
          </cell>
          <cell r="J45" t="str">
            <v>กระบือ</v>
          </cell>
          <cell r="K45">
            <v>0</v>
          </cell>
          <cell r="L45" t="str">
            <v>ไม่ระบุ</v>
          </cell>
          <cell r="M45" t="str">
            <v>122102-000</v>
          </cell>
          <cell r="N45" t="str">
            <v>กระบือ ไม่ระบุพันธุ์</v>
          </cell>
        </row>
        <row r="46">
          <cell r="I46">
            <v>122103</v>
          </cell>
          <cell r="J46" t="str">
            <v>แพะ</v>
          </cell>
          <cell r="K46">
            <v>0</v>
          </cell>
          <cell r="L46" t="str">
            <v>ไม่ระบุ</v>
          </cell>
          <cell r="M46" t="str">
            <v>122103-000</v>
          </cell>
          <cell r="N46" t="str">
            <v>แพะ ไม่ระบุพันธุ์</v>
          </cell>
        </row>
        <row r="47">
          <cell r="I47">
            <v>122104</v>
          </cell>
          <cell r="J47" t="str">
            <v>แกะ</v>
          </cell>
          <cell r="K47">
            <v>0</v>
          </cell>
          <cell r="L47" t="str">
            <v>ไม่ระบุ</v>
          </cell>
          <cell r="M47" t="str">
            <v>122104-000</v>
          </cell>
          <cell r="N47" t="str">
            <v>แกะ ไม่ระบุพันธุ์</v>
          </cell>
        </row>
        <row r="48">
          <cell r="I48">
            <v>122105</v>
          </cell>
          <cell r="J48" t="str">
            <v>สุกร</v>
          </cell>
          <cell r="K48">
            <v>0</v>
          </cell>
          <cell r="L48" t="str">
            <v>ไม่ระบุ</v>
          </cell>
          <cell r="M48" t="str">
            <v>122105-000</v>
          </cell>
          <cell r="N48" t="str">
            <v>สุกร ไม่ระบุพันธุ์</v>
          </cell>
        </row>
        <row r="49">
          <cell r="I49">
            <v>122199</v>
          </cell>
          <cell r="J49" t="str">
            <v>อาหารสำหรับมนุษย์บริโภคที่ให้โปรตีนจากปศุสัตว์ประเภทสัตว์ใหญ่อื่นๆ</v>
          </cell>
          <cell r="K49">
            <v>0</v>
          </cell>
          <cell r="L49" t="str">
            <v>ไม่ระบุ</v>
          </cell>
          <cell r="M49" t="str">
            <v>122199-000</v>
          </cell>
          <cell r="N49" t="str">
            <v>อาหารสำหรับมนุษย์บริโภคที่ให้โปรตีนจากปศุสัตว์ประเภทสัตว์ใหญ่อื่นๆ ไม่ระบุรายละเอียด</v>
          </cell>
        </row>
        <row r="50">
          <cell r="I50">
            <v>122201</v>
          </cell>
          <cell r="J50" t="str">
            <v>ไก่เนื้อ</v>
          </cell>
          <cell r="K50">
            <v>0</v>
          </cell>
          <cell r="L50" t="str">
            <v>ไม่ระบุ</v>
          </cell>
          <cell r="M50" t="str">
            <v>122201-000</v>
          </cell>
          <cell r="N50" t="str">
            <v>ไก่เนื้อ ไม่ระบุพันธุ์</v>
          </cell>
        </row>
        <row r="51">
          <cell r="I51">
            <v>122201</v>
          </cell>
          <cell r="J51" t="str">
            <v>ไก่เนื้อ</v>
          </cell>
          <cell r="K51">
            <v>1</v>
          </cell>
          <cell r="L51" t="str">
            <v>ไก่พื้นเมือง</v>
          </cell>
          <cell r="M51" t="str">
            <v>122201-001</v>
          </cell>
          <cell r="N51" t="str">
            <v>ไก่พื้นเมือง</v>
          </cell>
        </row>
        <row r="52">
          <cell r="I52">
            <v>122201</v>
          </cell>
          <cell r="J52" t="str">
            <v>ไก่เนื้อ</v>
          </cell>
          <cell r="K52">
            <v>2</v>
          </cell>
          <cell r="L52" t="str">
            <v>ไก่เบตง</v>
          </cell>
          <cell r="M52" t="str">
            <v>122201-002</v>
          </cell>
          <cell r="N52" t="str">
            <v>ไก่เบตง</v>
          </cell>
        </row>
        <row r="53">
          <cell r="I53">
            <v>122202</v>
          </cell>
          <cell r="J53" t="str">
            <v>เป็ดเนื้อ</v>
          </cell>
          <cell r="K53">
            <v>0</v>
          </cell>
          <cell r="L53" t="str">
            <v>ไม่ระบุ</v>
          </cell>
          <cell r="M53" t="str">
            <v>122202-000</v>
          </cell>
          <cell r="N53" t="str">
            <v>เป็ดเนื้อ ไม่ระบุพันธุ์</v>
          </cell>
        </row>
        <row r="54">
          <cell r="I54">
            <v>122202</v>
          </cell>
          <cell r="J54" t="str">
            <v>เป็ดเนื้อ</v>
          </cell>
          <cell r="K54">
            <v>1</v>
          </cell>
          <cell r="L54" t="str">
            <v>เป็ดเทศ</v>
          </cell>
          <cell r="M54" t="str">
            <v>122202-001</v>
          </cell>
          <cell r="N54" t="str">
            <v>เป็ดเทศ</v>
          </cell>
        </row>
        <row r="55">
          <cell r="I55">
            <v>122203</v>
          </cell>
          <cell r="J55" t="str">
            <v>ไก่งวง</v>
          </cell>
          <cell r="K55">
            <v>0</v>
          </cell>
          <cell r="L55" t="str">
            <v>ไม่ระบุ</v>
          </cell>
          <cell r="M55" t="str">
            <v>122203-000</v>
          </cell>
          <cell r="N55" t="str">
            <v>ไก่งวง ไม่ระบุพันธุ์</v>
          </cell>
        </row>
        <row r="56">
          <cell r="I56">
            <v>122299</v>
          </cell>
          <cell r="J56" t="str">
            <v>อาหารสำหรับมนุษย์บริโภคที่ให้โปรตีนจากปศุสัตว์ประเภทสัตว์ปีกอื่นๆ</v>
          </cell>
          <cell r="K56">
            <v>0</v>
          </cell>
          <cell r="L56" t="str">
            <v>ไม่ระบุ</v>
          </cell>
          <cell r="M56" t="str">
            <v>122299-000</v>
          </cell>
          <cell r="N56" t="str">
            <v>อาหารสำหรับมนุษย์บริโภคที่ให้โปรตีนจากปศุสัตว์ประเภทสัตว์ปีกอื่นๆ ไม่ระบุรายละเอียด</v>
          </cell>
        </row>
        <row r="57">
          <cell r="I57">
            <v>122299</v>
          </cell>
          <cell r="J57" t="str">
            <v>อาหารสำหรับมนุษย์บริโภคที่ให้โปรตีนจากปศุสัตว์ประเภทสัตว์ปีกอื่นๆ</v>
          </cell>
          <cell r="K57">
            <v>1</v>
          </cell>
          <cell r="L57" t="str">
            <v>นกกระทา</v>
          </cell>
          <cell r="M57" t="str">
            <v>122299-001</v>
          </cell>
          <cell r="N57" t="str">
            <v>อาหารสำหรับมนุษย์บริโภคที่ให้โปรตีนจากปศุสัตว์ประเภทสัตว์ปีกอื่นๆ นกกระทา</v>
          </cell>
        </row>
        <row r="58">
          <cell r="I58">
            <v>122301</v>
          </cell>
          <cell r="J58" t="str">
            <v>ไข่ไก่</v>
          </cell>
          <cell r="K58">
            <v>0</v>
          </cell>
          <cell r="L58" t="str">
            <v>ไม่ระบุ</v>
          </cell>
          <cell r="M58" t="str">
            <v>122301-000</v>
          </cell>
          <cell r="N58" t="str">
            <v>ไข่ไก่ ไม่ระบุพันธุ์</v>
          </cell>
        </row>
        <row r="59">
          <cell r="I59">
            <v>122302</v>
          </cell>
          <cell r="J59" t="str">
            <v>ไข่เป็ด</v>
          </cell>
          <cell r="K59">
            <v>0</v>
          </cell>
          <cell r="L59" t="str">
            <v>ไม่ระบุ</v>
          </cell>
          <cell r="M59" t="str">
            <v>122302-000</v>
          </cell>
          <cell r="N59" t="str">
            <v>ไข่เป็ด ไม่ระบุพันธุ์</v>
          </cell>
        </row>
        <row r="60">
          <cell r="I60">
            <v>122303</v>
          </cell>
          <cell r="J60" t="str">
            <v>น้ำนมดิบ</v>
          </cell>
          <cell r="K60">
            <v>0</v>
          </cell>
          <cell r="L60" t="str">
            <v>ไม่ระบุ</v>
          </cell>
          <cell r="M60" t="str">
            <v>122303-000</v>
          </cell>
          <cell r="N60" t="str">
            <v>น้ำนมดิบ ไม่ระบุพันธุ์</v>
          </cell>
        </row>
        <row r="61">
          <cell r="I61">
            <v>122303</v>
          </cell>
          <cell r="J61" t="str">
            <v>น้ำนมดิบ</v>
          </cell>
          <cell r="K61">
            <v>1</v>
          </cell>
          <cell r="L61" t="str">
            <v>น้ำนมดิบ (แพะ)</v>
          </cell>
          <cell r="M61" t="str">
            <v>122303-001</v>
          </cell>
          <cell r="N61" t="str">
            <v>น้ำนมดิบน้ำนมดิบ (แพะ)</v>
          </cell>
        </row>
        <row r="62">
          <cell r="I62">
            <v>122399</v>
          </cell>
          <cell r="J62" t="str">
            <v>อาหารสำหรับมนุษย์บริโภคที่ให้โปรตีนจากผลิตภัณฑ์ปศุสัตว์อื่นๆ</v>
          </cell>
          <cell r="K62">
            <v>0</v>
          </cell>
          <cell r="L62" t="str">
            <v>ไม่ระบุ</v>
          </cell>
          <cell r="M62" t="str">
            <v>122399-000</v>
          </cell>
          <cell r="N62" t="str">
            <v>อาหารสำหรับมนุษย์บริโภคที่ให้โปรตีนจากผลิตภัณฑ์ปศุสัตว์อื่นๆ ไม่ระบุรายละเอียด</v>
          </cell>
        </row>
        <row r="63">
          <cell r="I63">
            <v>122401</v>
          </cell>
          <cell r="J63" t="str">
            <v>จิ้งหรีด</v>
          </cell>
          <cell r="K63">
            <v>0</v>
          </cell>
          <cell r="L63" t="str">
            <v>ไม่ระบุ</v>
          </cell>
          <cell r="M63" t="str">
            <v>122401-000</v>
          </cell>
          <cell r="N63" t="str">
            <v>จิ้งหรีด ไม่ระบุพันธุ์</v>
          </cell>
        </row>
        <row r="64">
          <cell r="I64">
            <v>122499</v>
          </cell>
          <cell r="J64" t="str">
            <v>อาหารสำหรับมนุษย์บริโภคที่ให้โปรตีนจากผลิตภัณฑ์แมลง</v>
          </cell>
          <cell r="K64">
            <v>0</v>
          </cell>
          <cell r="L64" t="str">
            <v>ไม่ระบุ</v>
          </cell>
          <cell r="M64" t="str">
            <v>122499-000</v>
          </cell>
          <cell r="N64" t="str">
            <v>อาหารสำหรับมนุษย์บริโภคที่ให้โปรตีนจากผลิตภัณฑ์แมลง ไม่ระบุรายละเอียด</v>
          </cell>
        </row>
        <row r="65">
          <cell r="I65">
            <v>123101</v>
          </cell>
          <cell r="J65" t="str">
            <v>กุ้งขาวแวนนาไม</v>
          </cell>
          <cell r="K65">
            <v>0</v>
          </cell>
          <cell r="L65" t="str">
            <v>ไม่ระบุ</v>
          </cell>
          <cell r="M65" t="str">
            <v>123101-000</v>
          </cell>
          <cell r="N65" t="str">
            <v>กุ้งขาวแวนนาไม ไม่ระบุพันธุ์</v>
          </cell>
        </row>
        <row r="66">
          <cell r="I66">
            <v>123102</v>
          </cell>
          <cell r="J66" t="str">
            <v>กุ้งกุลาดำ</v>
          </cell>
          <cell r="K66">
            <v>0</v>
          </cell>
          <cell r="L66" t="str">
            <v>ไม่ระบุ</v>
          </cell>
          <cell r="M66" t="str">
            <v>123102-000</v>
          </cell>
          <cell r="N66" t="str">
            <v>กุ้งกุลาดำ ไม่ระบุพันธุ์</v>
          </cell>
        </row>
        <row r="67">
          <cell r="I67">
            <v>123103</v>
          </cell>
          <cell r="J67" t="str">
            <v>กุ้งก้ามกราม</v>
          </cell>
          <cell r="K67">
            <v>0</v>
          </cell>
          <cell r="L67" t="str">
            <v>ไม่ระบุ</v>
          </cell>
          <cell r="M67" t="str">
            <v>123103-000</v>
          </cell>
          <cell r="N67" t="str">
            <v>กุ้งก้ามกราม ไม่ระบุพันธุ์</v>
          </cell>
        </row>
        <row r="68">
          <cell r="I68">
            <v>123104</v>
          </cell>
          <cell r="J68" t="str">
            <v>ปลาดุก</v>
          </cell>
          <cell r="K68">
            <v>0</v>
          </cell>
          <cell r="L68" t="str">
            <v>ไม่ระบุ</v>
          </cell>
          <cell r="M68" t="str">
            <v>123104-000</v>
          </cell>
          <cell r="N68" t="str">
            <v>ปลาดุก ไม่ระบุพันธุ์</v>
          </cell>
        </row>
        <row r="69">
          <cell r="I69">
            <v>123105</v>
          </cell>
          <cell r="J69" t="str">
            <v>ปลานิล</v>
          </cell>
          <cell r="K69">
            <v>0</v>
          </cell>
          <cell r="L69" t="str">
            <v>ไม่ระบุ</v>
          </cell>
          <cell r="M69" t="str">
            <v>123105-000</v>
          </cell>
          <cell r="N69" t="str">
            <v>ปลานิล ไม่ระบุพันธุ์</v>
          </cell>
        </row>
        <row r="70">
          <cell r="I70">
            <v>123105</v>
          </cell>
          <cell r="J70" t="str">
            <v>ปลานิล</v>
          </cell>
          <cell r="K70">
            <v>1</v>
          </cell>
          <cell r="L70" t="str">
            <v>ปลานิลในบ่อดิน</v>
          </cell>
          <cell r="M70" t="str">
            <v>123105-001</v>
          </cell>
          <cell r="N70" t="str">
            <v>ปลานิลบ่อดิน</v>
          </cell>
        </row>
        <row r="71">
          <cell r="I71">
            <v>123105</v>
          </cell>
          <cell r="J71" t="str">
            <v>ปลานิล</v>
          </cell>
          <cell r="K71">
            <v>2</v>
          </cell>
          <cell r="L71" t="str">
            <v>ปลานิลในกระชัง</v>
          </cell>
          <cell r="M71" t="str">
            <v>123105-002</v>
          </cell>
          <cell r="N71" t="str">
            <v>ปลานิลกระชัง</v>
          </cell>
        </row>
        <row r="72">
          <cell r="I72">
            <v>123106</v>
          </cell>
          <cell r="J72" t="str">
            <v>ปลาตะเพียนขาว</v>
          </cell>
          <cell r="K72">
            <v>0</v>
          </cell>
          <cell r="L72" t="str">
            <v>ไม่ระบุ</v>
          </cell>
          <cell r="M72" t="str">
            <v>123106-000</v>
          </cell>
          <cell r="N72" t="str">
            <v>ปลาตะเพียนขาว ไม่ระบุพันธุ์</v>
          </cell>
        </row>
        <row r="73">
          <cell r="I73">
            <v>123199</v>
          </cell>
          <cell r="J73" t="str">
            <v>อาหารสำหรับมนุษย์บริโภคที่ให้โปรตีนจากสินค้าประมงเพาะเลี้ยงอื่นๆ</v>
          </cell>
          <cell r="K73">
            <v>0</v>
          </cell>
          <cell r="L73" t="str">
            <v>ไม่ระบุ</v>
          </cell>
          <cell r="M73" t="str">
            <v>123199-000</v>
          </cell>
          <cell r="N73" t="str">
            <v>อาหารสำหรับมนุษย์บริโภคที่ให้โปรตีนจากสินค้าประมงเพาะเลี้ยงอื่นๆ ไม่ระบุรายละเอียด</v>
          </cell>
        </row>
        <row r="74">
          <cell r="I74">
            <v>123199</v>
          </cell>
          <cell r="J74" t="str">
            <v>อาหารสำหรับมนุษย์บริโภคที่ให้โปรตีนจากสินค้าประมงเพาะเลี้ยงอื่นๆ</v>
          </cell>
          <cell r="K74">
            <v>1</v>
          </cell>
          <cell r="L74" t="str">
            <v>กบ</v>
          </cell>
          <cell r="M74" t="str">
            <v>123199-001</v>
          </cell>
          <cell r="N74" t="str">
            <v>อาหารสำหรับมนุษย์บริโภคที่ให้โปรตีนจากสินค้าประมงเพาะเลี้ยงอื่นๆ กบ</v>
          </cell>
        </row>
        <row r="75">
          <cell r="I75">
            <v>123199</v>
          </cell>
          <cell r="J75" t="str">
            <v>อาหารสำหรับมนุษย์บริโภคที่ให้โปรตีนจากสินค้าประมงเพาะเลี้ยงอื่นๆ</v>
          </cell>
          <cell r="K75">
            <v>2</v>
          </cell>
          <cell r="L75" t="str">
            <v>ปลากะพง</v>
          </cell>
          <cell r="M75" t="str">
            <v>123199-002</v>
          </cell>
          <cell r="N75" t="str">
            <v>อาหารสำหรับมนุษย์บริโภคที่ให้โปรตีนจากสินค้าประมงเพาะเลี้ยงอื่นๆ ปลากะพง</v>
          </cell>
        </row>
        <row r="76">
          <cell r="I76">
            <v>123199</v>
          </cell>
          <cell r="J76" t="str">
            <v>อาหารสำหรับมนุษย์บริโภคที่ให้โปรตีนจากสินค้าประมงเพาะเลี้ยงอื่นๆ</v>
          </cell>
          <cell r="K76">
            <v>3</v>
          </cell>
          <cell r="L76" t="str">
            <v>ปลากะพงขาว</v>
          </cell>
          <cell r="M76" t="str">
            <v>123199-003</v>
          </cell>
          <cell r="N76" t="str">
            <v>อาหารสำหรับมนุษย์บริโภคที่ให้โปรตีนจากสินค้าประมงเพาะเลี้ยงอื่นๆ ปลากะพงขาว</v>
          </cell>
        </row>
        <row r="77">
          <cell r="I77">
            <v>123199</v>
          </cell>
          <cell r="J77" t="str">
            <v>อาหารสำหรับมนุษย์บริโภคที่ให้โปรตีนจากสินค้าประมงเพาะเลี้ยงอื่นๆ</v>
          </cell>
          <cell r="K77">
            <v>4</v>
          </cell>
          <cell r="L77" t="str">
            <v>ปลากะพงขาวในบ่อดิน</v>
          </cell>
          <cell r="M77" t="str">
            <v>123199-004</v>
          </cell>
          <cell r="N77" t="str">
            <v>อาหารสำหรับมนุษย์บริโภคที่ให้โปรตีนจากสินค้าประมงเพาะเลี้ยงอื่นๆ ปลากะพงขาวในบ่อดิน</v>
          </cell>
        </row>
        <row r="78">
          <cell r="I78">
            <v>123199</v>
          </cell>
          <cell r="J78" t="str">
            <v>อาหารสำหรับมนุษย์บริโภคที่ให้โปรตีนจากสินค้าประมงเพาะเลี้ยงอื่นๆ</v>
          </cell>
          <cell r="K78">
            <v>5</v>
          </cell>
          <cell r="L78" t="str">
            <v>ปลากะพงขาวในกระชัง</v>
          </cell>
          <cell r="M78" t="str">
            <v>123199-005</v>
          </cell>
          <cell r="N78" t="str">
            <v>อาหารสำหรับมนุษย์บริโภคที่ให้โปรตีนจากสินค้าประมงเพาะเลี้ยงอื่นๆ ปลากะพงขาวในกระชัง</v>
          </cell>
        </row>
        <row r="79">
          <cell r="I79">
            <v>123199</v>
          </cell>
          <cell r="J79" t="str">
            <v>อาหารสำหรับมนุษย์บริโภคที่ให้โปรตีนจากสินค้าประมงเพาะเลี้ยงอื่นๆ</v>
          </cell>
          <cell r="K79">
            <v>6</v>
          </cell>
          <cell r="L79" t="str">
            <v>กุ้งมังกร</v>
          </cell>
          <cell r="M79" t="str">
            <v>123199-006</v>
          </cell>
          <cell r="N79" t="str">
            <v>อาหารสำหรับมนุษย์บริโภคที่ให้โปรตีนจากสินค้าประมงเพาะเลี้ยงอื่นๆ กุ้งมังกร</v>
          </cell>
        </row>
        <row r="80">
          <cell r="I80">
            <v>123199</v>
          </cell>
          <cell r="J80" t="str">
            <v>อาหารสำหรับมนุษย์บริโภคที่ให้โปรตีนจากสินค้าประมงเพาะเลี้ยงอื่นๆ</v>
          </cell>
          <cell r="K80">
            <v>7</v>
          </cell>
          <cell r="L80" t="str">
            <v>ปลาทับทิม</v>
          </cell>
          <cell r="M80" t="str">
            <v>123199-007</v>
          </cell>
          <cell r="N80" t="str">
            <v>อาหารสำหรับมนุษย์บริโภคที่ให้โปรตีนจากสินค้าประมงเพาะเลี้ยงอื่นๆ ปลาทับทิม</v>
          </cell>
        </row>
        <row r="81">
          <cell r="I81">
            <v>123199</v>
          </cell>
          <cell r="J81" t="str">
            <v>อาหารสำหรับมนุษย์บริโภคที่ให้โปรตีนจากสินค้าประมงเพาะเลี้ยงอื่นๆ</v>
          </cell>
          <cell r="K81">
            <v>8</v>
          </cell>
          <cell r="L81" t="str">
            <v>ปลาสวาย</v>
          </cell>
          <cell r="M81" t="str">
            <v>123199-008</v>
          </cell>
          <cell r="N81" t="str">
            <v>อาหารสำหรับมนุษย์บริโภคที่ให้โปรตีนจากสินค้าประมงเพาะเลี้ยงอื่นๆ ปลาสวาย</v>
          </cell>
        </row>
        <row r="82">
          <cell r="I82">
            <v>123199</v>
          </cell>
          <cell r="J82" t="str">
            <v>อาหารสำหรับมนุษย์บริโภคที่ให้โปรตีนจากสินค้าประมงเพาะเลี้ยงอื่นๆ</v>
          </cell>
          <cell r="K82">
            <v>9</v>
          </cell>
          <cell r="L82" t="str">
            <v>จระเข้</v>
          </cell>
          <cell r="M82" t="str">
            <v>123199-009</v>
          </cell>
          <cell r="N82" t="str">
            <v>อาหารสำหรับมนุษย์บริโภคที่ให้โปรตีนจากสินค้าประมงเพาะเลี้ยงอื่นๆ จระเข้</v>
          </cell>
        </row>
        <row r="83">
          <cell r="I83">
            <v>123199</v>
          </cell>
          <cell r="J83" t="str">
            <v>อาหารสำหรับมนุษย์บริโภคที่ให้โปรตีนจากสินค้าประมงเพาะเลี้ยงอื่นๆ</v>
          </cell>
          <cell r="K83">
            <v>10</v>
          </cell>
          <cell r="L83" t="str">
            <v>ปลาพลวงชมพู</v>
          </cell>
          <cell r="M83" t="str">
            <v>123199-010</v>
          </cell>
          <cell r="N83" t="str">
            <v>อาหารสำหรับมนุษย์บริโภคที่ให้โปรตีนจากสินค้าประมงเพาะเลี้ยงอื่นๆ ปลาพลวงชมพู</v>
          </cell>
        </row>
        <row r="84">
          <cell r="I84">
            <v>123199</v>
          </cell>
          <cell r="J84" t="str">
            <v>อาหารสำหรับมนุษย์บริโภคที่ให้โปรตีนจากสินค้าประมงเพาะเลี้ยงอื่นๆ</v>
          </cell>
          <cell r="K84">
            <v>11</v>
          </cell>
          <cell r="L84" t="str">
            <v>ปลามรกต</v>
          </cell>
          <cell r="M84" t="str">
            <v>123199-011</v>
          </cell>
          <cell r="N84" t="str">
            <v>อาหารสำหรับมนุษย์บริโภคที่ให้โปรตีนจากสินค้าประมงเพาะเลี้ยงอื่นๆ ปลามรกต</v>
          </cell>
        </row>
        <row r="85">
          <cell r="I85">
            <v>123199</v>
          </cell>
          <cell r="J85" t="str">
            <v>อาหารสำหรับมนุษย์บริโภคที่ให้โปรตีนจากสินค้าประมงเพาะเลี้ยงอื่นๆ</v>
          </cell>
          <cell r="K85">
            <v>12</v>
          </cell>
          <cell r="L85" t="str">
            <v>ปลายี่สกเทศ</v>
          </cell>
          <cell r="M85" t="str">
            <v>123199-012</v>
          </cell>
          <cell r="N85" t="str">
            <v>อาหารสำหรับมนุษย์บริโภคที่ให้โปรตีนจากสินค้าประมงเพาะเลี้ยงอื่นๆ ปลายี่สกเทศ</v>
          </cell>
        </row>
        <row r="86">
          <cell r="I86">
            <v>123199</v>
          </cell>
          <cell r="J86" t="str">
            <v>อาหารสำหรับมนุษย์บริโภคที่ให้โปรตีนจากสินค้าประมงเพาะเลี้ยงอื่นๆ</v>
          </cell>
          <cell r="K86">
            <v>13</v>
          </cell>
          <cell r="L86" t="str">
            <v>ปลาสลิด</v>
          </cell>
          <cell r="M86" t="str">
            <v>123199-013</v>
          </cell>
          <cell r="N86" t="str">
            <v>อาหารสำหรับมนุษย์บริโภคที่ให้โปรตีนจากสินค้าประมงเพาะเลี้ยงอื่นๆ ปลาสลิด</v>
          </cell>
        </row>
        <row r="87">
          <cell r="I87">
            <v>123199</v>
          </cell>
          <cell r="J87" t="str">
            <v>อาหารสำหรับมนุษย์บริโภคที่ให้โปรตีนจากสินค้าประมงเพาะเลี้ยงอื่นๆ</v>
          </cell>
          <cell r="K87">
            <v>14</v>
          </cell>
          <cell r="L87" t="str">
            <v>ปลาหมอ</v>
          </cell>
          <cell r="M87" t="str">
            <v>123199-014</v>
          </cell>
          <cell r="N87" t="str">
            <v>อาหารสำหรับมนุษย์บริโภคที่ให้โปรตีนจากสินค้าประมงเพาะเลี้ยงอื่นๆ ปลาหมอ</v>
          </cell>
        </row>
        <row r="88">
          <cell r="I88">
            <v>123199</v>
          </cell>
          <cell r="J88" t="str">
            <v>อาหารสำหรับมนุษย์บริโภคที่ให้โปรตีนจากสินค้าประมงเพาะเลี้ยงอื่นๆ</v>
          </cell>
          <cell r="K88">
            <v>15</v>
          </cell>
          <cell r="L88" t="str">
            <v>ปลาหมอไทย</v>
          </cell>
          <cell r="M88" t="str">
            <v>123199-015</v>
          </cell>
          <cell r="N88" t="str">
            <v>อาหารสำหรับมนุษย์บริโภคที่ให้โปรตีนจากสินค้าประมงเพาะเลี้ยงอื่นๆ ปลาหมอไทย</v>
          </cell>
        </row>
        <row r="89">
          <cell r="I89">
            <v>123199</v>
          </cell>
          <cell r="J89" t="str">
            <v>อาหารสำหรับมนุษย์บริโภคที่ให้โปรตีนจากสินค้าประมงเพาะเลี้ยงอื่นๆ</v>
          </cell>
          <cell r="K89">
            <v>16</v>
          </cell>
          <cell r="L89" t="str">
            <v>ปลาเผาะ(สวายโมง)</v>
          </cell>
          <cell r="M89" t="str">
            <v>123199-016</v>
          </cell>
          <cell r="N89" t="str">
            <v>อาหารสำหรับมนุษย์บริโภคที่ให้โปรตีนจากสินค้าประมงเพาะเลี้ยงอื่นๆ ปลาเผาะ(สวายโมง)</v>
          </cell>
        </row>
        <row r="90">
          <cell r="I90">
            <v>123199</v>
          </cell>
          <cell r="J90" t="str">
            <v>อาหารสำหรับมนุษย์บริโภคที่ให้โปรตีนจากสินค้าประมงเพาะเลี้ยงอื่นๆ</v>
          </cell>
          <cell r="K90">
            <v>17</v>
          </cell>
          <cell r="L90" t="str">
            <v>ปลาไน</v>
          </cell>
          <cell r="M90" t="str">
            <v>123199-017</v>
          </cell>
          <cell r="N90" t="str">
            <v>อาหารสำหรับมนุษย์บริโภคที่ให้โปรตีนจากสินค้าประมงเพาะเลี้ยงอื่นๆ ปลาไน</v>
          </cell>
        </row>
        <row r="91">
          <cell r="I91">
            <v>123199</v>
          </cell>
          <cell r="J91" t="str">
            <v>อาหารสำหรับมนุษย์บริโภคที่ให้โปรตีนจากสินค้าประมงเพาะเลี้ยงอื่นๆ</v>
          </cell>
          <cell r="K91">
            <v>18</v>
          </cell>
          <cell r="L91" t="str">
            <v>ปลากะรัง</v>
          </cell>
          <cell r="M91" t="str">
            <v>123199-018</v>
          </cell>
          <cell r="N91" t="str">
            <v>อาหารสำหรับมนุษย์บริโภคที่ให้โปรตีนจากสินค้าประมงเพาะเลี้ยงอื่นๆ ปลากะรัง</v>
          </cell>
        </row>
        <row r="92">
          <cell r="I92">
            <v>123199</v>
          </cell>
          <cell r="J92" t="str">
            <v>อาหารสำหรับมนุษย์บริโภคที่ให้โปรตีนจากสินค้าประมงเพาะเลี้ยงอื่นๆ</v>
          </cell>
          <cell r="K92">
            <v>19</v>
          </cell>
          <cell r="L92" t="str">
            <v>ปลาจีน</v>
          </cell>
          <cell r="M92" t="str">
            <v>123199-019</v>
          </cell>
          <cell r="N92" t="str">
            <v>อาหารสำหรับมนุษย์บริโภคที่ให้โปรตีนจากสินค้าประมงเพาะเลี้ยงอื่นๆ ปลาจีน</v>
          </cell>
        </row>
        <row r="93">
          <cell r="I93">
            <v>123199</v>
          </cell>
          <cell r="J93" t="str">
            <v>อาหารสำหรับมนุษย์บริโภคที่ให้โปรตีนจากสินค้าประมงเพาะเลี้ยงอื่นๆ</v>
          </cell>
          <cell r="K93">
            <v>20</v>
          </cell>
          <cell r="L93" t="str">
            <v>ปลาช่อน</v>
          </cell>
          <cell r="M93" t="str">
            <v>123199-020</v>
          </cell>
          <cell r="N93" t="str">
            <v>อาหารสำหรับมนุษย์บริโภคที่ให้โปรตีนจากสินค้าประมงเพาะเลี้ยงอื่นๆ ปลาช่อน</v>
          </cell>
        </row>
        <row r="94">
          <cell r="I94">
            <v>123199</v>
          </cell>
          <cell r="J94" t="str">
            <v>อาหารสำหรับมนุษย์บริโภคที่ให้โปรตีนจากสินค้าประมงเพาะเลี้ยงอื่นๆ</v>
          </cell>
          <cell r="K94">
            <v>21</v>
          </cell>
          <cell r="L94" t="str">
            <v>ปลาตะเพียน</v>
          </cell>
          <cell r="M94" t="str">
            <v>123199-021</v>
          </cell>
          <cell r="N94" t="str">
            <v>อาหารสำหรับมนุษย์บริโภคที่ให้โปรตีนจากสินค้าประมงเพาะเลี้ยงอื่นๆ ปลาตะเพียน</v>
          </cell>
        </row>
        <row r="95">
          <cell r="I95">
            <v>123199</v>
          </cell>
          <cell r="J95" t="str">
            <v>อาหารสำหรับมนุษย์บริโภคที่ให้โปรตีนจากสินค้าประมงเพาะเลี้ยงอื่นๆ</v>
          </cell>
          <cell r="K95">
            <v>22</v>
          </cell>
          <cell r="L95" t="str">
            <v>ปลานวลจันทร์เทศ</v>
          </cell>
          <cell r="M95" t="str">
            <v>123199-022</v>
          </cell>
          <cell r="N95" t="str">
            <v>อาหารสำหรับมนุษย์บริโภคที่ให้โปรตีนจากสินค้าประมงเพาะเลี้ยงอื่นๆ ปลานวลจันทร์เทศ</v>
          </cell>
        </row>
        <row r="96">
          <cell r="I96">
            <v>123201</v>
          </cell>
          <cell r="J96" t="str">
            <v>ปลาเบญจพรรณ</v>
          </cell>
          <cell r="K96">
            <v>0</v>
          </cell>
          <cell r="L96" t="str">
            <v>ไม่ระบุ</v>
          </cell>
          <cell r="M96" t="str">
            <v>123201-000</v>
          </cell>
          <cell r="N96" t="str">
            <v>ปลาเบญจพรรณ ไม่ระบุพันธุ์</v>
          </cell>
        </row>
        <row r="97">
          <cell r="I97">
            <v>123202</v>
          </cell>
          <cell r="J97" t="str">
            <v>ปลาเป็ด</v>
          </cell>
          <cell r="K97">
            <v>0</v>
          </cell>
          <cell r="L97" t="str">
            <v>ไม่ระบุ</v>
          </cell>
          <cell r="M97" t="str">
            <v>123202-000</v>
          </cell>
          <cell r="N97" t="str">
            <v>ปลาเป็ด ไม่ระบุพันธุ์</v>
          </cell>
        </row>
        <row r="98">
          <cell r="I98">
            <v>123203</v>
          </cell>
          <cell r="J98" t="str">
            <v>กุ้ง/กั้ง</v>
          </cell>
          <cell r="K98">
            <v>0</v>
          </cell>
          <cell r="L98" t="str">
            <v>ไม่ระบุ</v>
          </cell>
          <cell r="M98" t="str">
            <v>123203-000</v>
          </cell>
          <cell r="N98" t="str">
            <v>กุ้ง/กั้ง ไม่ระบุพันธุ์</v>
          </cell>
        </row>
        <row r="99">
          <cell r="I99">
            <v>123204</v>
          </cell>
          <cell r="J99" t="str">
            <v>ปู</v>
          </cell>
          <cell r="K99">
            <v>0</v>
          </cell>
          <cell r="L99" t="str">
            <v>ไม่ระบุ</v>
          </cell>
          <cell r="M99" t="str">
            <v>123204-000</v>
          </cell>
          <cell r="N99" t="str">
            <v>ปู ไม่ระบุพันธุ์</v>
          </cell>
        </row>
        <row r="100">
          <cell r="I100">
            <v>123205</v>
          </cell>
          <cell r="J100" t="str">
            <v>หมึก</v>
          </cell>
          <cell r="K100">
            <v>0</v>
          </cell>
          <cell r="L100" t="str">
            <v>ไม่ระบุ</v>
          </cell>
          <cell r="M100" t="str">
            <v>123205-000</v>
          </cell>
          <cell r="N100" t="str">
            <v>หมึก ไม่ระบุพันธุ์</v>
          </cell>
        </row>
        <row r="101">
          <cell r="I101">
            <v>123206</v>
          </cell>
          <cell r="J101" t="str">
            <v>หอย</v>
          </cell>
          <cell r="K101">
            <v>0</v>
          </cell>
          <cell r="L101" t="str">
            <v>ไม่ระบุ</v>
          </cell>
          <cell r="M101" t="str">
            <v>123206-000</v>
          </cell>
          <cell r="N101" t="str">
            <v>หอย ไม่ระบุพันธุ์</v>
          </cell>
        </row>
        <row r="102">
          <cell r="I102">
            <v>123206</v>
          </cell>
          <cell r="J102" t="str">
            <v>หอย</v>
          </cell>
          <cell r="K102">
            <v>1</v>
          </cell>
          <cell r="L102" t="str">
            <v>หอยแมลงภู่</v>
          </cell>
          <cell r="M102" t="str">
            <v>123206-001</v>
          </cell>
          <cell r="N102" t="str">
            <v>หอยแมลงภู่</v>
          </cell>
        </row>
        <row r="103">
          <cell r="I103">
            <v>123206</v>
          </cell>
          <cell r="J103" t="str">
            <v>หอย</v>
          </cell>
          <cell r="K103">
            <v>2</v>
          </cell>
          <cell r="L103" t="str">
            <v>หอยนางรม</v>
          </cell>
          <cell r="M103" t="str">
            <v>123206-002</v>
          </cell>
          <cell r="N103" t="str">
            <v>หอยนางรม</v>
          </cell>
        </row>
        <row r="104">
          <cell r="I104">
            <v>123206</v>
          </cell>
          <cell r="J104" t="str">
            <v>หอย</v>
          </cell>
          <cell r="K104">
            <v>3</v>
          </cell>
          <cell r="L104" t="str">
            <v>หอยแครง</v>
          </cell>
          <cell r="M104" t="str">
            <v>123206-003</v>
          </cell>
          <cell r="N104" t="str">
            <v>หอยแครง</v>
          </cell>
        </row>
        <row r="105">
          <cell r="I105">
            <v>123206</v>
          </cell>
          <cell r="J105" t="str">
            <v>หอย</v>
          </cell>
          <cell r="K105">
            <v>3</v>
          </cell>
          <cell r="L105" t="str">
            <v>หอยลาย</v>
          </cell>
          <cell r="M105" t="str">
            <v>123206-003</v>
          </cell>
          <cell r="N105" t="str">
            <v>หอยลาย</v>
          </cell>
        </row>
        <row r="106">
          <cell r="I106">
            <v>123299</v>
          </cell>
          <cell r="J106" t="str">
            <v>สัตว์น้ำเค็มขึ้นท่าอื่นๆ</v>
          </cell>
          <cell r="K106">
            <v>0</v>
          </cell>
          <cell r="L106" t="str">
            <v>ไม่ระบุ</v>
          </cell>
          <cell r="M106" t="str">
            <v>123299-000</v>
          </cell>
          <cell r="N106" t="str">
            <v>สัตว์น้ำเค็มขึ้นท่าอื่นๆ ไม่ระบุรายละเอียด</v>
          </cell>
        </row>
        <row r="107">
          <cell r="I107">
            <v>123299</v>
          </cell>
          <cell r="J107" t="str">
            <v>สัตว์น้ำเค็มขึ้นท่าอื่นๆ</v>
          </cell>
          <cell r="K107">
            <v>1</v>
          </cell>
          <cell r="L107" t="str">
            <v>แมงดาทะเล</v>
          </cell>
          <cell r="M107" t="str">
            <v>123299-001</v>
          </cell>
          <cell r="N107" t="str">
            <v>สัตว์น้ำเค็มขึ้นท่าอื่นๆ แมงดาทะเล</v>
          </cell>
        </row>
        <row r="108">
          <cell r="I108">
            <v>123299</v>
          </cell>
          <cell r="J108" t="str">
            <v>สัตว์น้ำเค็มขึ้นท่าอื่นๆ</v>
          </cell>
          <cell r="K108">
            <v>2</v>
          </cell>
          <cell r="L108" t="str">
            <v>ปลาโอ</v>
          </cell>
          <cell r="M108" t="str">
            <v>123299-002</v>
          </cell>
          <cell r="N108" t="str">
            <v>สัตว์น้ำเค็มขึ้นท่าอื่นๆ ปลาโอ</v>
          </cell>
        </row>
        <row r="109">
          <cell r="I109">
            <v>123299</v>
          </cell>
          <cell r="J109" t="str">
            <v>สัตว์น้ำเค็มขึ้นท่าอื่นๆ</v>
          </cell>
          <cell r="K109">
            <v>3</v>
          </cell>
          <cell r="L109" t="str">
            <v>ปลาทู</v>
          </cell>
          <cell r="M109" t="str">
            <v>123299-003</v>
          </cell>
          <cell r="N109" t="str">
            <v>สัตว์น้ำเค็มขึ้นท่าอื่นๆ ปลาทู</v>
          </cell>
        </row>
        <row r="110">
          <cell r="I110">
            <v>123299</v>
          </cell>
          <cell r="J110" t="str">
            <v>สัตว์น้ำเค็มขึ้นท่าอื่นๆ</v>
          </cell>
          <cell r="K110">
            <v>4</v>
          </cell>
          <cell r="L110" t="str">
            <v>ปูทะเล</v>
          </cell>
          <cell r="M110" t="str">
            <v>123299-004</v>
          </cell>
          <cell r="N110" t="str">
            <v>สัตว์น้ำเค็มขึ้นท่าอื่นๆ ปูทะเล</v>
          </cell>
        </row>
        <row r="111">
          <cell r="I111">
            <v>123299</v>
          </cell>
          <cell r="J111" t="str">
            <v>สัตว์น้ำเค็มขึ้นท่าอื่นๆ</v>
          </cell>
          <cell r="K111">
            <v>5</v>
          </cell>
          <cell r="L111" t="str">
            <v>ปลาเลย</v>
          </cell>
          <cell r="M111" t="str">
            <v>123299-005</v>
          </cell>
          <cell r="N111" t="str">
            <v>สัตว์น้ำเค็มขึ้นท่าอื่นๆ ปลาเลย</v>
          </cell>
        </row>
        <row r="112">
          <cell r="I112">
            <v>131101</v>
          </cell>
          <cell r="J112" t="str">
            <v>ถั่วเหลือง</v>
          </cell>
          <cell r="K112">
            <v>0</v>
          </cell>
          <cell r="L112" t="str">
            <v>ไม่ระบุ</v>
          </cell>
          <cell r="M112" t="str">
            <v>131101-000</v>
          </cell>
          <cell r="N112" t="str">
            <v>ถั่วเหลือง ไม่ระบุพันธุ์</v>
          </cell>
        </row>
        <row r="113">
          <cell r="I113">
            <v>131102</v>
          </cell>
          <cell r="J113" t="str">
            <v>ถั่วลิสง</v>
          </cell>
          <cell r="K113">
            <v>0</v>
          </cell>
          <cell r="L113" t="str">
            <v>ไม่ระบุ</v>
          </cell>
          <cell r="M113" t="str">
            <v>131102-000</v>
          </cell>
          <cell r="N113" t="str">
            <v>ถั่วลิสง ไม่ระบุพันธุ์</v>
          </cell>
        </row>
        <row r="114">
          <cell r="I114">
            <v>131103</v>
          </cell>
          <cell r="J114" t="str">
            <v>งา</v>
          </cell>
          <cell r="K114">
            <v>0</v>
          </cell>
          <cell r="L114" t="str">
            <v>ไม่ระบุ</v>
          </cell>
          <cell r="M114" t="str">
            <v>131103-000</v>
          </cell>
          <cell r="N114" t="str">
            <v>งา ไม่ระบุพันธุ์</v>
          </cell>
        </row>
        <row r="115">
          <cell r="I115">
            <v>131199</v>
          </cell>
          <cell r="J115" t="str">
            <v>อาหารสำหรับมนุษย์บริโภคที่ให้ไขมันจากพืชไร่อื่นๆ</v>
          </cell>
          <cell r="K115">
            <v>0</v>
          </cell>
          <cell r="L115" t="str">
            <v>ไม่ระบุ</v>
          </cell>
          <cell r="M115" t="str">
            <v>131199-000</v>
          </cell>
          <cell r="N115" t="str">
            <v>อาหารสำหรับมนุษย์บริโภคที่ให้ไขมันจากพืชไร่อื่นๆ ไม่ระบุรายละเอียด</v>
          </cell>
        </row>
        <row r="116">
          <cell r="I116">
            <v>131199</v>
          </cell>
          <cell r="J116" t="str">
            <v>อาหารสำหรับมนุษย์บริโภคที่ให้ไขมันจากพืชไร่อื่นๆ</v>
          </cell>
          <cell r="K116">
            <v>1</v>
          </cell>
          <cell r="L116" t="str">
            <v>แปจ่อเขียวแม่สอด</v>
          </cell>
          <cell r="M116" t="str">
            <v>131199-001</v>
          </cell>
          <cell r="N116" t="str">
            <v>อาหารสำหรับมนุษย์บริโภคที่ให้ไขมันจากพืชไร่อื่นๆ แปจ่อเขียวแม่สอด</v>
          </cell>
        </row>
        <row r="117">
          <cell r="I117">
            <v>131199</v>
          </cell>
          <cell r="J117" t="str">
            <v>อาหารสำหรับมนุษย์บริโภคที่ให้ไขมันจากพืชไร่อื่นๆ</v>
          </cell>
          <cell r="K117">
            <v>2</v>
          </cell>
          <cell r="L117" t="str">
            <v>มะคาเดเมีย</v>
          </cell>
          <cell r="M117" t="str">
            <v>131199-002</v>
          </cell>
          <cell r="N117" t="str">
            <v>อาหารสำหรับมนุษย์บริโภคที่ให้ไขมันจากพืชไร่อื่นๆ มะคาเดเมีย</v>
          </cell>
        </row>
        <row r="118">
          <cell r="I118">
            <v>131201</v>
          </cell>
          <cell r="J118" t="str">
            <v>ปาล์มน้ำมัน</v>
          </cell>
          <cell r="K118">
            <v>0</v>
          </cell>
          <cell r="L118" t="str">
            <v>ไม่ระบุ</v>
          </cell>
          <cell r="M118" t="str">
            <v>131201-000</v>
          </cell>
          <cell r="N118" t="str">
            <v>ปาล์มน้ำมัน ไม่ระบุพันธุ์</v>
          </cell>
        </row>
        <row r="119">
          <cell r="I119">
            <v>131202</v>
          </cell>
          <cell r="J119" t="str">
            <v>มะพร้าวผลแก่</v>
          </cell>
          <cell r="K119">
            <v>0</v>
          </cell>
          <cell r="L119" t="str">
            <v>ไม่ระบุ</v>
          </cell>
          <cell r="M119" t="str">
            <v>131202-000</v>
          </cell>
          <cell r="N119" t="str">
            <v>มะพร้าวผลแก่ ไม่ระบุพันธุ์</v>
          </cell>
        </row>
        <row r="120">
          <cell r="I120">
            <v>131202</v>
          </cell>
          <cell r="J120" t="str">
            <v>มะพร้าวผลแก่</v>
          </cell>
          <cell r="K120">
            <v>1</v>
          </cell>
          <cell r="L120" t="str">
            <v>มะพร้าวเกาะพะงัน</v>
          </cell>
          <cell r="M120" t="str">
            <v>131202-001</v>
          </cell>
          <cell r="N120" t="str">
            <v>มะพร้าวเกาะพะงัน</v>
          </cell>
        </row>
        <row r="121">
          <cell r="I121">
            <v>131299</v>
          </cell>
          <cell r="J121" t="str">
            <v>อาหารสำหรับมนุษย์บริโภคที่ให้ไขมันจากพืชประเภทไม้ยืนต้น/ไม้ผลอื่นๆ</v>
          </cell>
          <cell r="K121">
            <v>0</v>
          </cell>
          <cell r="L121" t="str">
            <v>ไม่ระบุ</v>
          </cell>
          <cell r="M121" t="str">
            <v>131299-000</v>
          </cell>
          <cell r="N121" t="str">
            <v>อาหารสำหรับมนุษย์บริโภคที่ให้ไขมันจากพืชประเภทไม้ยืนต้น/ไม้ผลอื่นๆ ไม่ระบุรายละเอียด</v>
          </cell>
        </row>
        <row r="122">
          <cell r="I122">
            <v>131299</v>
          </cell>
          <cell r="J122" t="str">
            <v>อาหารสำหรับมนุษย์บริโภคที่ให้ไขมันจากพืชประเภทไม้ยืนต้น/ไม้ผลอื่นๆ</v>
          </cell>
          <cell r="K122">
            <v>1</v>
          </cell>
          <cell r="L122" t="str">
            <v>มะม่วงหิมพานต์</v>
          </cell>
          <cell r="M122" t="str">
            <v>131299-001</v>
          </cell>
          <cell r="N122" t="str">
            <v>อาหารสำหรับมนุษย์บริโภคที่ให้ไขมันจากพืชประเภทไม้ยืนต้น/ไม้ผลอื่นๆ มะม่วงหิมพานต์</v>
          </cell>
        </row>
        <row r="123">
          <cell r="I123">
            <v>141101</v>
          </cell>
          <cell r="J123" t="str">
            <v>กระเทียม</v>
          </cell>
          <cell r="K123">
            <v>0</v>
          </cell>
          <cell r="L123" t="str">
            <v>ไม่ระบุ</v>
          </cell>
          <cell r="M123" t="str">
            <v>141101-000</v>
          </cell>
          <cell r="N123" t="str">
            <v>กระเทียม ไม่ระบุพันธุ์</v>
          </cell>
        </row>
        <row r="124">
          <cell r="I124">
            <v>141102</v>
          </cell>
          <cell r="J124" t="str">
            <v>หอมแดง</v>
          </cell>
          <cell r="K124">
            <v>0</v>
          </cell>
          <cell r="L124" t="str">
            <v>ไม่ระบุ</v>
          </cell>
          <cell r="M124" t="str">
            <v>141102-000</v>
          </cell>
          <cell r="N124" t="str">
            <v>หอมแดง ไม่ระบุพันธุ์</v>
          </cell>
        </row>
        <row r="125">
          <cell r="I125">
            <v>141103</v>
          </cell>
          <cell r="J125" t="str">
            <v>หอมหัวใหญ่</v>
          </cell>
          <cell r="K125">
            <v>0</v>
          </cell>
          <cell r="L125" t="str">
            <v>ไม่ระบุ</v>
          </cell>
          <cell r="M125" t="str">
            <v>141103-000</v>
          </cell>
          <cell r="N125" t="str">
            <v>หอมหัวใหญ่ ไม่ระบุพันธุ์</v>
          </cell>
        </row>
        <row r="126">
          <cell r="I126">
            <v>141104</v>
          </cell>
          <cell r="J126" t="str">
            <v>สับปะรดโรงงาน</v>
          </cell>
          <cell r="K126">
            <v>0</v>
          </cell>
          <cell r="L126" t="str">
            <v>ไม่ระบุ</v>
          </cell>
          <cell r="M126" t="str">
            <v>141104-000</v>
          </cell>
          <cell r="N126" t="str">
            <v>สับปะรดโรงงาน ไม่ระบุพันธุ์</v>
          </cell>
        </row>
        <row r="127">
          <cell r="I127">
            <v>141105</v>
          </cell>
          <cell r="J127" t="str">
            <v>สับปะรดบริโภคสด</v>
          </cell>
          <cell r="K127">
            <v>0</v>
          </cell>
          <cell r="L127" t="str">
            <v>ไม่ระบุ</v>
          </cell>
          <cell r="M127" t="str">
            <v>141105-000</v>
          </cell>
          <cell r="N127" t="str">
            <v>สับปะรดบริโภคสด ไม่ระบุพันธุ์</v>
          </cell>
        </row>
        <row r="128">
          <cell r="I128">
            <v>141105</v>
          </cell>
          <cell r="J128" t="str">
            <v>สับปะรดบริโภคสด</v>
          </cell>
          <cell r="K128">
            <v>1</v>
          </cell>
          <cell r="L128" t="str">
            <v xml:space="preserve">สับปะรดศรีราชา </v>
          </cell>
          <cell r="M128" t="str">
            <v>141105-001</v>
          </cell>
          <cell r="N128" t="str">
            <v xml:space="preserve">สับปะรดศรีราชา </v>
          </cell>
        </row>
        <row r="129">
          <cell r="I129">
            <v>141105</v>
          </cell>
          <cell r="J129" t="str">
            <v>สับปะรดบริโภคสด</v>
          </cell>
          <cell r="K129">
            <v>2</v>
          </cell>
          <cell r="L129" t="str">
            <v>สับปะรดภูแลเชียงราย</v>
          </cell>
          <cell r="M129" t="str">
            <v>141105-002</v>
          </cell>
          <cell r="N129" t="str">
            <v>สับปะรดภูแลเชียงราย</v>
          </cell>
        </row>
        <row r="130">
          <cell r="I130">
            <v>141105</v>
          </cell>
          <cell r="J130" t="str">
            <v>สับปะรดบริโภคสด</v>
          </cell>
          <cell r="K130">
            <v>3</v>
          </cell>
          <cell r="L130" t="str">
            <v>สับปะรดนางแล</v>
          </cell>
          <cell r="M130" t="str">
            <v>141105-003</v>
          </cell>
          <cell r="N130" t="str">
            <v>สับปะรดนางแล</v>
          </cell>
        </row>
        <row r="131">
          <cell r="I131">
            <v>141105</v>
          </cell>
          <cell r="J131" t="str">
            <v>สับปะรดบริโภคสด</v>
          </cell>
          <cell r="K131">
            <v>4</v>
          </cell>
          <cell r="L131" t="str">
            <v>สับปะรดภูเก็ต</v>
          </cell>
          <cell r="M131" t="str">
            <v>141105-004</v>
          </cell>
          <cell r="N131" t="str">
            <v>สับปะรดภูเก็ต</v>
          </cell>
        </row>
        <row r="132">
          <cell r="I132">
            <v>141105</v>
          </cell>
          <cell r="J132" t="str">
            <v>สับปะรดบริโภคสด</v>
          </cell>
          <cell r="K132">
            <v>5</v>
          </cell>
          <cell r="L132" t="str">
            <v>สับปะรดห้วยมุ่น</v>
          </cell>
          <cell r="M132" t="str">
            <v>141105-005</v>
          </cell>
          <cell r="N132" t="str">
            <v>สับปะรดห้วยมุ่น</v>
          </cell>
        </row>
        <row r="133">
          <cell r="I133">
            <v>141105</v>
          </cell>
          <cell r="J133" t="str">
            <v>สับปะรดบริโภคสด</v>
          </cell>
          <cell r="K133">
            <v>6</v>
          </cell>
          <cell r="L133" t="str">
            <v>สับปะรดท่าอุเทน</v>
          </cell>
          <cell r="M133" t="str">
            <v>141105-006</v>
          </cell>
          <cell r="N133" t="str">
            <v>สับปะรดท่าอุเทน</v>
          </cell>
        </row>
        <row r="134">
          <cell r="I134">
            <v>141105</v>
          </cell>
          <cell r="J134" t="str">
            <v>สับปะรดบริโภคสด</v>
          </cell>
          <cell r="K134">
            <v>7</v>
          </cell>
          <cell r="L134" t="str">
            <v>สับปะรดบ้านคา</v>
          </cell>
          <cell r="M134" t="str">
            <v>141105-007</v>
          </cell>
          <cell r="N134" t="str">
            <v>สับปะรดบ้านคา</v>
          </cell>
        </row>
        <row r="135">
          <cell r="I135">
            <v>141105</v>
          </cell>
          <cell r="J135" t="str">
            <v>สับปะรดบริโภคสด</v>
          </cell>
          <cell r="K135">
            <v>8</v>
          </cell>
          <cell r="L135" t="str">
            <v>สับปะรดตราดสีทอง</v>
          </cell>
          <cell r="M135" t="str">
            <v>141105-008</v>
          </cell>
          <cell r="N135" t="str">
            <v>สับปะรดตราดสีทอง</v>
          </cell>
        </row>
        <row r="136">
          <cell r="I136">
            <v>141105</v>
          </cell>
          <cell r="J136" t="str">
            <v>สับปะรดบริโภคสด</v>
          </cell>
          <cell r="K136">
            <v>9</v>
          </cell>
          <cell r="L136" t="str">
            <v>สับปะรดทองระยอง</v>
          </cell>
          <cell r="M136" t="str">
            <v>141105-009</v>
          </cell>
          <cell r="N136" t="str">
            <v>สับปะรดทองระยอง</v>
          </cell>
        </row>
        <row r="137">
          <cell r="I137">
            <v>141105</v>
          </cell>
          <cell r="J137" t="str">
            <v>สับปะรดบริโภคสด</v>
          </cell>
          <cell r="K137">
            <v>10</v>
          </cell>
          <cell r="L137" t="str">
            <v>สับปะรดไร่ม่วง</v>
          </cell>
          <cell r="M137" t="str">
            <v>141105-010</v>
          </cell>
          <cell r="N137" t="str">
            <v>สับปะรดไร่ม่วง</v>
          </cell>
        </row>
        <row r="138">
          <cell r="I138">
            <v>141199</v>
          </cell>
          <cell r="J138" t="str">
            <v>อาหารสำหรับมนุษย์บริโภคที่ให้เกลือแร่และวิตามินจากพืชไร่อื่นๆ</v>
          </cell>
          <cell r="K138">
            <v>0</v>
          </cell>
          <cell r="L138" t="str">
            <v>ไม่ระบุ</v>
          </cell>
          <cell r="M138" t="str">
            <v>141199-000</v>
          </cell>
          <cell r="N138" t="str">
            <v>อาหารสำหรับมนุษย์บริโภคที่ให้เกลือแร่และวิตามินจากพืชไร่อื่นๆ ไม่ระบุรายละเอียด</v>
          </cell>
        </row>
        <row r="139">
          <cell r="I139">
            <v>141199</v>
          </cell>
          <cell r="J139" t="str">
            <v>อาหารสำหรับมนุษย์บริโภคที่ให้เกลือแร่และวิตามินจากพืชไร่อื่นๆ</v>
          </cell>
          <cell r="K139">
            <v>1</v>
          </cell>
          <cell r="L139" t="str">
            <v>เมล่อน</v>
          </cell>
          <cell r="M139" t="str">
            <v>141199-001</v>
          </cell>
          <cell r="N139" t="str">
            <v>อาหารสำหรับมนุษย์บริโภคที่ให้เกลือแร่และวิตามินจากพืชไร่อื่นๆ เมล่อน</v>
          </cell>
        </row>
        <row r="140">
          <cell r="I140">
            <v>141201</v>
          </cell>
          <cell r="J140" t="str">
            <v>ลำไย</v>
          </cell>
          <cell r="K140">
            <v>0</v>
          </cell>
          <cell r="L140" t="str">
            <v>ไม่ระบุ</v>
          </cell>
          <cell r="M140" t="str">
            <v>141201-000</v>
          </cell>
          <cell r="N140" t="str">
            <v>ลำไย ไม่ระบุพันธุ์</v>
          </cell>
        </row>
        <row r="141">
          <cell r="I141">
            <v>141201</v>
          </cell>
          <cell r="J141" t="str">
            <v>ลำไย</v>
          </cell>
          <cell r="K141">
            <v>1</v>
          </cell>
          <cell r="L141" t="str">
            <v>ลำไยเบี้ยวเขียวลำพูน</v>
          </cell>
          <cell r="M141" t="str">
            <v>141201-001</v>
          </cell>
          <cell r="N141" t="str">
            <v>ลำไยเบี้ยวเขียวลำพูน</v>
          </cell>
        </row>
        <row r="142">
          <cell r="I142">
            <v>141202</v>
          </cell>
          <cell r="J142" t="str">
            <v>ทุเรียน</v>
          </cell>
          <cell r="K142">
            <v>0</v>
          </cell>
          <cell r="L142" t="str">
            <v>ไม่ระบุ</v>
          </cell>
          <cell r="M142" t="str">
            <v>141202-000</v>
          </cell>
          <cell r="N142" t="str">
            <v>ทุเรียน ไม่ระบุพันธุ์</v>
          </cell>
        </row>
        <row r="143">
          <cell r="I143">
            <v>141202</v>
          </cell>
          <cell r="J143" t="str">
            <v>ทุเรียน</v>
          </cell>
          <cell r="K143">
            <v>1</v>
          </cell>
          <cell r="L143" t="str">
            <v>ทุเรียนนนท์</v>
          </cell>
          <cell r="M143" t="str">
            <v>141202-001</v>
          </cell>
          <cell r="N143" t="str">
            <v>ทุเรียนนนท์</v>
          </cell>
        </row>
        <row r="144">
          <cell r="I144">
            <v>141202</v>
          </cell>
          <cell r="J144" t="str">
            <v>ทุเรียน</v>
          </cell>
          <cell r="K144">
            <v>2</v>
          </cell>
          <cell r="L144" t="str">
            <v>ทุเรียนป่าละอู</v>
          </cell>
          <cell r="M144" t="str">
            <v>141202-002</v>
          </cell>
          <cell r="N144" t="str">
            <v>ทุเรียนป่าละอู</v>
          </cell>
        </row>
        <row r="145">
          <cell r="I145">
            <v>141202</v>
          </cell>
          <cell r="J145" t="str">
            <v>ทุเรียน</v>
          </cell>
          <cell r="K145">
            <v>3</v>
          </cell>
          <cell r="L145" t="str">
            <v>ทุเรียนปราจีน</v>
          </cell>
          <cell r="M145" t="str">
            <v>141202-003</v>
          </cell>
          <cell r="N145" t="str">
            <v>ทุเรียนปราจีน</v>
          </cell>
        </row>
        <row r="146">
          <cell r="I146">
            <v>141202</v>
          </cell>
          <cell r="J146" t="str">
            <v>ทุเรียน</v>
          </cell>
          <cell r="K146">
            <v>4</v>
          </cell>
          <cell r="L146" t="str">
            <v>ทุเรียนหลงลับแลอุตรดิตถ์</v>
          </cell>
          <cell r="M146" t="str">
            <v>141202-004</v>
          </cell>
          <cell r="N146" t="str">
            <v>ทุเรียนหลงลับแลอุตรดิตถ์</v>
          </cell>
        </row>
        <row r="147">
          <cell r="I147">
            <v>141202</v>
          </cell>
          <cell r="J147" t="str">
            <v>ทุเรียน</v>
          </cell>
          <cell r="K147">
            <v>5</v>
          </cell>
          <cell r="L147" t="str">
            <v>ทุเรียนหลินลับแลอุตรดิตถ์</v>
          </cell>
          <cell r="M147" t="str">
            <v>141202-005</v>
          </cell>
          <cell r="N147" t="str">
            <v>ทุเรียนหลินลับแลอุตรดิตถ์</v>
          </cell>
        </row>
        <row r="148">
          <cell r="I148">
            <v>141202</v>
          </cell>
          <cell r="J148" t="str">
            <v>ทุเรียน</v>
          </cell>
          <cell r="K148">
            <v>6</v>
          </cell>
          <cell r="L148" t="str">
            <v>ทุเรียนภูเขาไฟศรีษะเกษ</v>
          </cell>
          <cell r="M148" t="str">
            <v>141202-006</v>
          </cell>
          <cell r="N148" t="str">
            <v>ทุเรียนภูเขาไฟศรีษะเกษ</v>
          </cell>
        </row>
        <row r="149">
          <cell r="I149">
            <v>141202</v>
          </cell>
          <cell r="J149" t="str">
            <v>ทุเรียน</v>
          </cell>
          <cell r="K149">
            <v>7</v>
          </cell>
          <cell r="L149" t="str">
            <v>ทุเรียนในวงระนอง</v>
          </cell>
          <cell r="M149" t="str">
            <v>141202-007</v>
          </cell>
          <cell r="N149" t="str">
            <v>ทุเรียนในวงระนอง</v>
          </cell>
        </row>
        <row r="150">
          <cell r="I150">
            <v>141202</v>
          </cell>
          <cell r="J150" t="str">
            <v>ทุเรียน</v>
          </cell>
          <cell r="K150">
            <v>8</v>
          </cell>
          <cell r="L150" t="str">
            <v>ทุเรียนสาลิกาพังงา</v>
          </cell>
          <cell r="M150" t="str">
            <v>141202-008</v>
          </cell>
          <cell r="N150" t="str">
            <v>ทุเรียนสาลิกาพังงา</v>
          </cell>
        </row>
        <row r="151">
          <cell r="I151">
            <v>141202</v>
          </cell>
          <cell r="J151" t="str">
            <v>ทุเรียน</v>
          </cell>
          <cell r="K151">
            <v>9</v>
          </cell>
          <cell r="L151" t="str">
            <v>ทุเรียนหมอนทองทะเลหอย</v>
          </cell>
          <cell r="M151" t="str">
            <v>141202-009</v>
          </cell>
          <cell r="N151" t="str">
            <v>ทุเรียนสาลิกาพังงา</v>
          </cell>
        </row>
        <row r="152">
          <cell r="I152">
            <v>141203</v>
          </cell>
          <cell r="J152" t="str">
            <v>เงาะ</v>
          </cell>
          <cell r="K152">
            <v>0</v>
          </cell>
          <cell r="L152" t="str">
            <v>ไม่ระบุ</v>
          </cell>
          <cell r="M152" t="str">
            <v>141203-000</v>
          </cell>
          <cell r="N152" t="str">
            <v>เงาะ ไม่ระบุพันธุ์</v>
          </cell>
        </row>
        <row r="153">
          <cell r="I153">
            <v>141203</v>
          </cell>
          <cell r="J153" t="str">
            <v>เงาะ</v>
          </cell>
          <cell r="K153">
            <v>1</v>
          </cell>
          <cell r="L153" t="str">
            <v>เงาะโรงเรียนนาสาร</v>
          </cell>
          <cell r="M153" t="str">
            <v>141203-001</v>
          </cell>
          <cell r="N153" t="str">
            <v>เงาะโรงเรียนนาสาร</v>
          </cell>
        </row>
        <row r="154">
          <cell r="I154">
            <v>141204</v>
          </cell>
          <cell r="J154" t="str">
            <v>มังคุด</v>
          </cell>
          <cell r="K154">
            <v>0</v>
          </cell>
          <cell r="L154" t="str">
            <v>ไม่ระบุ</v>
          </cell>
          <cell r="M154" t="str">
            <v>141204-000</v>
          </cell>
          <cell r="N154" t="str">
            <v>มังคุด ไม่ระบุพันธุ์</v>
          </cell>
        </row>
        <row r="155">
          <cell r="I155">
            <v>141205</v>
          </cell>
          <cell r="J155" t="str">
            <v>ลิ้นจี่</v>
          </cell>
          <cell r="K155">
            <v>0</v>
          </cell>
          <cell r="L155" t="str">
            <v>ไม่ระบุ</v>
          </cell>
          <cell r="M155" t="str">
            <v>141205-000</v>
          </cell>
          <cell r="N155" t="str">
            <v>ลิ้นจี่ ไม่ระบุพันธุ์</v>
          </cell>
        </row>
        <row r="156">
          <cell r="I156">
            <v>141205</v>
          </cell>
          <cell r="J156" t="str">
            <v>ลิ้นจี่</v>
          </cell>
          <cell r="K156">
            <v>1</v>
          </cell>
          <cell r="L156" t="str">
            <v>ลิ้นจี่ค่อมสมุทรสงคราม</v>
          </cell>
          <cell r="M156" t="str">
            <v>141205-001</v>
          </cell>
          <cell r="N156" t="str">
            <v>ลิ้นจี่ค่อมสมุทรสงคราม</v>
          </cell>
        </row>
        <row r="157">
          <cell r="I157">
            <v>141205</v>
          </cell>
          <cell r="J157" t="str">
            <v>ลิ้นจี่</v>
          </cell>
          <cell r="K157">
            <v>2</v>
          </cell>
          <cell r="L157" t="str">
            <v>ลิ้นจี่นครพนม</v>
          </cell>
          <cell r="M157" t="str">
            <v>141205-002</v>
          </cell>
          <cell r="N157" t="str">
            <v>ลิ้นจี่นครพนม</v>
          </cell>
        </row>
        <row r="158">
          <cell r="I158">
            <v>141205</v>
          </cell>
          <cell r="J158" t="str">
            <v>ลิ้นจี่</v>
          </cell>
          <cell r="K158">
            <v>3</v>
          </cell>
          <cell r="L158" t="str">
            <v>ลิ้นจี่บางขุนเทียน</v>
          </cell>
          <cell r="M158" t="str">
            <v>141205-003</v>
          </cell>
          <cell r="N158" t="str">
            <v>ลิ้นจี่บางขุนเทียน</v>
          </cell>
        </row>
        <row r="159">
          <cell r="I159">
            <v>141205</v>
          </cell>
          <cell r="J159" t="str">
            <v>ลิ้นจี่</v>
          </cell>
          <cell r="K159">
            <v>4</v>
          </cell>
          <cell r="L159" t="str">
            <v>ลิ้นจี่แม่ใจพะเยา</v>
          </cell>
          <cell r="M159" t="str">
            <v>141205-004</v>
          </cell>
          <cell r="N159" t="str">
            <v>ลิ้นจี่แม่ใจพะเยา</v>
          </cell>
        </row>
        <row r="160">
          <cell r="I160">
            <v>141206</v>
          </cell>
          <cell r="J160" t="str">
            <v>ลองกอง</v>
          </cell>
          <cell r="K160">
            <v>0</v>
          </cell>
          <cell r="L160" t="str">
            <v>ไม่ระบุ</v>
          </cell>
          <cell r="M160" t="str">
            <v>141206-000</v>
          </cell>
          <cell r="N160" t="str">
            <v>ลองกอง ไม่ระบุพันธุ์</v>
          </cell>
        </row>
        <row r="161">
          <cell r="I161">
            <v>141206</v>
          </cell>
          <cell r="J161" t="str">
            <v>ลองกอง</v>
          </cell>
          <cell r="K161">
            <v>1</v>
          </cell>
          <cell r="L161" t="str">
            <v>ลองกองตันหยงมัส</v>
          </cell>
          <cell r="M161" t="str">
            <v>141206-001</v>
          </cell>
          <cell r="N161" t="str">
            <v>ลองกองตันหยงมัส</v>
          </cell>
        </row>
        <row r="162">
          <cell r="I162">
            <v>141207</v>
          </cell>
          <cell r="J162" t="str">
            <v>ส้มเขียวหวาน</v>
          </cell>
          <cell r="K162">
            <v>0</v>
          </cell>
          <cell r="L162" t="str">
            <v>ไม่ระบุ</v>
          </cell>
          <cell r="M162" t="str">
            <v>141207-000</v>
          </cell>
          <cell r="N162" t="str">
            <v>ส้มเขียวหวาน ไม่ระบุพันธุ์</v>
          </cell>
        </row>
        <row r="163">
          <cell r="I163">
            <v>141207</v>
          </cell>
          <cell r="J163" t="str">
            <v>ส้มเขียวหวาน</v>
          </cell>
          <cell r="K163">
            <v>1</v>
          </cell>
          <cell r="L163" t="str">
            <v>ส้มบางมด</v>
          </cell>
          <cell r="M163" t="str">
            <v>141207-001</v>
          </cell>
          <cell r="N163" t="str">
            <v>ส้มบางมด</v>
          </cell>
        </row>
        <row r="164">
          <cell r="I164">
            <v>141207</v>
          </cell>
          <cell r="J164" t="str">
            <v>ส้มเขียวหวาน</v>
          </cell>
          <cell r="K164">
            <v>2</v>
          </cell>
          <cell r="L164" t="str">
            <v>ส้มสีทองน่าน</v>
          </cell>
          <cell r="M164" t="str">
            <v>141207-002</v>
          </cell>
          <cell r="N164" t="str">
            <v>ส้มสีทองน่าน</v>
          </cell>
        </row>
        <row r="165">
          <cell r="I165">
            <v>141207</v>
          </cell>
          <cell r="J165" t="str">
            <v>ส้มเขียวหวาน</v>
          </cell>
          <cell r="K165">
            <v>3</v>
          </cell>
          <cell r="L165" t="str">
            <v>ส้มโชกุน</v>
          </cell>
          <cell r="M165" t="str">
            <v>141207-003</v>
          </cell>
          <cell r="N165" t="str">
            <v>ส้มโชกุน</v>
          </cell>
        </row>
        <row r="166">
          <cell r="I166">
            <v>141207</v>
          </cell>
          <cell r="J166" t="str">
            <v>ส้มเขียวหวาน</v>
          </cell>
          <cell r="K166">
            <v>4</v>
          </cell>
          <cell r="L166" t="str">
            <v>ส้มสายน้ำผึ้ง</v>
          </cell>
          <cell r="M166" t="str">
            <v>141207-004</v>
          </cell>
          <cell r="N166" t="str">
            <v>ส้มสายน้ำผึ้ง</v>
          </cell>
        </row>
        <row r="167">
          <cell r="I167">
            <v>141208</v>
          </cell>
          <cell r="J167" t="str">
            <v>ส้มโอ</v>
          </cell>
          <cell r="K167">
            <v>0</v>
          </cell>
          <cell r="L167" t="str">
            <v>ไม่ระบุ</v>
          </cell>
          <cell r="M167" t="str">
            <v>141208-000</v>
          </cell>
          <cell r="N167" t="str">
            <v>ส้มโอ ไม่ระบุพันธุ์</v>
          </cell>
        </row>
        <row r="168">
          <cell r="I168">
            <v>141208</v>
          </cell>
          <cell r="J168" t="str">
            <v>ส้มโอ</v>
          </cell>
          <cell r="K168">
            <v>1</v>
          </cell>
          <cell r="L168" t="str">
            <v>ส้มโอนครชัยศรี</v>
          </cell>
          <cell r="M168" t="str">
            <v>141208-001</v>
          </cell>
          <cell r="N168" t="str">
            <v>ส้มโอส้มโอนครชัยศรี</v>
          </cell>
        </row>
        <row r="169">
          <cell r="I169">
            <v>141208</v>
          </cell>
          <cell r="J169" t="str">
            <v>ส้มโอ</v>
          </cell>
          <cell r="K169">
            <v>2</v>
          </cell>
          <cell r="L169" t="str">
            <v>ส้มโอขาวแตงกวาชัยนาท</v>
          </cell>
          <cell r="M169" t="str">
            <v>141208-002</v>
          </cell>
          <cell r="N169" t="str">
            <v>ส้มโอส้มโอขาวแตงกวาชัยนาท</v>
          </cell>
        </row>
        <row r="170">
          <cell r="I170">
            <v>141208</v>
          </cell>
          <cell r="J170" t="str">
            <v>ส้มโอ</v>
          </cell>
          <cell r="K170">
            <v>3</v>
          </cell>
          <cell r="L170" t="str">
            <v>ส้มโอขาวใหญ่สมุทรสงคราม</v>
          </cell>
          <cell r="M170" t="str">
            <v>141208-003</v>
          </cell>
          <cell r="N170" t="str">
            <v>ส้มโอส้มโอขาวใหญ่สมุทรสงคราม</v>
          </cell>
        </row>
        <row r="171">
          <cell r="I171">
            <v>141208</v>
          </cell>
          <cell r="J171" t="str">
            <v>ส้มโอ</v>
          </cell>
          <cell r="K171">
            <v>4</v>
          </cell>
          <cell r="L171" t="str">
            <v>ส้มโอทับทิมสยามปากพนัง</v>
          </cell>
          <cell r="M171" t="str">
            <v>141208-004</v>
          </cell>
          <cell r="N171" t="str">
            <v>ส้มโอส้มโอทับทิมสยามปากพนัง</v>
          </cell>
        </row>
        <row r="172">
          <cell r="I172">
            <v>141208</v>
          </cell>
          <cell r="J172" t="str">
            <v>ส้มโอ</v>
          </cell>
          <cell r="K172">
            <v>5</v>
          </cell>
          <cell r="L172" t="str">
            <v>ส้มโอปุโกยะรัง</v>
          </cell>
          <cell r="M172" t="str">
            <v>141208-005</v>
          </cell>
          <cell r="N172" t="str">
            <v>ส้มโอส้มโอปุโกยะรัง</v>
          </cell>
        </row>
        <row r="173">
          <cell r="I173">
            <v>141208</v>
          </cell>
          <cell r="J173" t="str">
            <v>ส้มโอ</v>
          </cell>
          <cell r="K173">
            <v>6</v>
          </cell>
          <cell r="L173" t="str">
            <v>ส้มโอท่าข่อยเมืองพิจิตร</v>
          </cell>
          <cell r="M173" t="str">
            <v>141208-006</v>
          </cell>
          <cell r="N173" t="str">
            <v>ส้มโอส้มโอท่าข่อยเมืองพิจิตร</v>
          </cell>
        </row>
        <row r="174">
          <cell r="I174">
            <v>141208</v>
          </cell>
          <cell r="J174" t="str">
            <v>ส้มโอ</v>
          </cell>
          <cell r="K174">
            <v>7</v>
          </cell>
          <cell r="L174" t="str">
            <v>ส้มโอหอมควนลัง</v>
          </cell>
          <cell r="M174" t="str">
            <v>141208-007</v>
          </cell>
          <cell r="N174" t="str">
            <v>ส้มโอส้มโอหอมควนลัง</v>
          </cell>
        </row>
        <row r="175">
          <cell r="I175">
            <v>141208</v>
          </cell>
          <cell r="J175" t="str">
            <v>ส้มโอ</v>
          </cell>
          <cell r="K175">
            <v>8</v>
          </cell>
          <cell r="L175" t="str">
            <v>ส้มโอท่าข่อย</v>
          </cell>
          <cell r="M175" t="str">
            <v>141208-008</v>
          </cell>
          <cell r="N175" t="str">
            <v>ส้มโอท่าข่อย</v>
          </cell>
        </row>
        <row r="176">
          <cell r="I176">
            <v>141208</v>
          </cell>
          <cell r="J176" t="str">
            <v>ส้มโอ</v>
          </cell>
          <cell r="K176">
            <v>9</v>
          </cell>
          <cell r="L176" t="str">
            <v>ส้มโอทับทิมสยาม</v>
          </cell>
          <cell r="M176" t="str">
            <v>141208-009</v>
          </cell>
          <cell r="N176" t="str">
            <v>ส้มโอทับทิมสยาม</v>
          </cell>
        </row>
        <row r="177">
          <cell r="I177">
            <v>141209</v>
          </cell>
          <cell r="J177" t="str">
            <v>มะม่วง</v>
          </cell>
          <cell r="K177">
            <v>0</v>
          </cell>
          <cell r="L177" t="str">
            <v>ไม่ระบุ</v>
          </cell>
          <cell r="M177" t="str">
            <v>141209-000</v>
          </cell>
          <cell r="N177" t="str">
            <v>มะม่วง ไม่ระบุพันธุ์</v>
          </cell>
        </row>
        <row r="178">
          <cell r="I178">
            <v>141209</v>
          </cell>
          <cell r="J178" t="str">
            <v>มะม่วง</v>
          </cell>
          <cell r="K178">
            <v>1</v>
          </cell>
          <cell r="L178" t="str">
            <v>มะม่วงน้ำดอกไม้</v>
          </cell>
          <cell r="M178" t="str">
            <v>141209-001</v>
          </cell>
          <cell r="N178" t="str">
            <v>มะม่วงน้ำดอกไม้</v>
          </cell>
        </row>
        <row r="179">
          <cell r="I179">
            <v>141209</v>
          </cell>
          <cell r="J179" t="str">
            <v>มะม่วง</v>
          </cell>
          <cell r="K179">
            <v>2</v>
          </cell>
          <cell r="L179" t="str">
            <v>มะม่วงน้ำดอกไม้สีทองบางคล้า</v>
          </cell>
          <cell r="M179" t="str">
            <v>141209-002</v>
          </cell>
          <cell r="N179" t="str">
            <v>มะม่วงน้ำดอกไม้สีทองบางคล้า</v>
          </cell>
        </row>
        <row r="180">
          <cell r="I180">
            <v>141209</v>
          </cell>
          <cell r="J180" t="str">
            <v>มะม่วง</v>
          </cell>
          <cell r="K180">
            <v>3</v>
          </cell>
          <cell r="L180" t="str">
            <v>มะม่วงน้ำดอกไม้คุ้งบางกะเจ้า</v>
          </cell>
          <cell r="M180" t="str">
            <v>141209-003</v>
          </cell>
          <cell r="N180" t="str">
            <v>มะม่วงน้ำดอกไม้คุ้มบางกระเจ้า</v>
          </cell>
        </row>
        <row r="181">
          <cell r="I181">
            <v>141209</v>
          </cell>
          <cell r="J181" t="str">
            <v>มะม่วง</v>
          </cell>
          <cell r="K181">
            <v>4</v>
          </cell>
          <cell r="L181" t="str">
            <v>มะม่วงยายกล่ำนนทบุรี</v>
          </cell>
          <cell r="M181" t="str">
            <v>141209-004</v>
          </cell>
          <cell r="N181" t="str">
            <v>มะม่วงยายกล่ำนนทบุรี</v>
          </cell>
        </row>
        <row r="182">
          <cell r="I182">
            <v>141209</v>
          </cell>
          <cell r="J182" t="str">
            <v>มะม่วง</v>
          </cell>
          <cell r="K182">
            <v>5</v>
          </cell>
          <cell r="L182" t="str">
            <v>มะม่วงน้ำดอกไม้สระแก้ว</v>
          </cell>
          <cell r="M182" t="str">
            <v>141209-005</v>
          </cell>
          <cell r="N182" t="str">
            <v>มะม่วงน้ำดอกไม้สระแก้ว</v>
          </cell>
        </row>
        <row r="183">
          <cell r="I183">
            <v>141209</v>
          </cell>
          <cell r="J183" t="str">
            <v>มะม่วง</v>
          </cell>
          <cell r="K183">
            <v>6</v>
          </cell>
          <cell r="L183" t="str">
            <v>มะม่วงมันหนองแซง</v>
          </cell>
          <cell r="M183" t="str">
            <v>141209-006</v>
          </cell>
          <cell r="N183" t="str">
            <v>มะม่วงมันหนองแซง</v>
          </cell>
        </row>
        <row r="184">
          <cell r="I184">
            <v>141210</v>
          </cell>
          <cell r="J184" t="str">
            <v>มะขาม</v>
          </cell>
          <cell r="K184">
            <v>0</v>
          </cell>
          <cell r="L184" t="str">
            <v>ไม่ระบุ</v>
          </cell>
          <cell r="M184" t="str">
            <v>141210-000</v>
          </cell>
          <cell r="N184" t="str">
            <v>มะขาม ไม่ระบุพันธุ์</v>
          </cell>
        </row>
        <row r="185">
          <cell r="I185">
            <v>141210</v>
          </cell>
          <cell r="J185" t="str">
            <v>มะขาม</v>
          </cell>
          <cell r="K185">
            <v>1</v>
          </cell>
          <cell r="L185" t="str">
            <v>มะขามหวานเพชรบูรณ์</v>
          </cell>
          <cell r="M185" t="str">
            <v>141210-001</v>
          </cell>
          <cell r="N185" t="str">
            <v>มะขามหวานเพชรบูรณ์</v>
          </cell>
        </row>
        <row r="186">
          <cell r="I186">
            <v>141210</v>
          </cell>
          <cell r="J186" t="str">
            <v>มะขาม</v>
          </cell>
          <cell r="K186">
            <v>2</v>
          </cell>
          <cell r="L186" t="str">
            <v>มะขามเทศ</v>
          </cell>
          <cell r="M186" t="str">
            <v>141210-002</v>
          </cell>
          <cell r="N186" t="str">
            <v>มะขามหวานเพชรบูรณ์</v>
          </cell>
        </row>
        <row r="187">
          <cell r="I187">
            <v>141211</v>
          </cell>
          <cell r="J187" t="str">
            <v>ระกำ</v>
          </cell>
          <cell r="K187">
            <v>0</v>
          </cell>
          <cell r="L187" t="str">
            <v>ไม่ระบุ</v>
          </cell>
          <cell r="M187" t="str">
            <v>141211-000</v>
          </cell>
          <cell r="N187" t="str">
            <v>ระกำ ไม่ระบุพันธุ์</v>
          </cell>
        </row>
        <row r="188">
          <cell r="I188">
            <v>141212</v>
          </cell>
          <cell r="J188" t="str">
            <v>สละ</v>
          </cell>
          <cell r="K188">
            <v>0</v>
          </cell>
          <cell r="L188" t="str">
            <v>ไม่ระบุ</v>
          </cell>
          <cell r="M188" t="str">
            <v>141212-000</v>
          </cell>
          <cell r="N188" t="str">
            <v>สละ ไม่ระบุพันธุ์</v>
          </cell>
        </row>
        <row r="189">
          <cell r="I189">
            <v>141213</v>
          </cell>
          <cell r="J189" t="str">
            <v>มะนาว</v>
          </cell>
          <cell r="K189">
            <v>0</v>
          </cell>
          <cell r="L189" t="str">
            <v>ไม่ระบุ</v>
          </cell>
          <cell r="M189" t="str">
            <v>141213-000</v>
          </cell>
          <cell r="N189" t="str">
            <v>มะนาว ไม่ระบุพันธุ์</v>
          </cell>
        </row>
        <row r="190">
          <cell r="I190">
            <v>141213</v>
          </cell>
          <cell r="J190" t="str">
            <v>มะนาว</v>
          </cell>
          <cell r="K190">
            <v>1</v>
          </cell>
          <cell r="L190" t="str">
            <v>มะนาวเพชรบุรี</v>
          </cell>
          <cell r="M190" t="str">
            <v>141213-001</v>
          </cell>
          <cell r="N190" t="str">
            <v>มะนาวมะนาวเพชรบุรี</v>
          </cell>
        </row>
        <row r="191">
          <cell r="I191">
            <v>141214</v>
          </cell>
          <cell r="J191" t="str">
            <v>พริกไทย</v>
          </cell>
          <cell r="K191">
            <v>0</v>
          </cell>
          <cell r="L191" t="str">
            <v>ไม่ระบุ</v>
          </cell>
          <cell r="M191" t="str">
            <v>141214-000</v>
          </cell>
          <cell r="N191" t="str">
            <v>พริกไทย ไม่ระบุพันธุ์</v>
          </cell>
        </row>
        <row r="192">
          <cell r="I192">
            <v>141215</v>
          </cell>
          <cell r="J192" t="str">
            <v>สะตอ</v>
          </cell>
          <cell r="K192">
            <v>0</v>
          </cell>
          <cell r="L192" t="str">
            <v>ไม่ระบุ</v>
          </cell>
          <cell r="M192" t="str">
            <v>141215-000</v>
          </cell>
          <cell r="N192" t="str">
            <v>สะตอ ไม่ระบุพันธุ์</v>
          </cell>
        </row>
        <row r="193">
          <cell r="I193">
            <v>141216</v>
          </cell>
          <cell r="J193" t="str">
            <v>เสาวรส</v>
          </cell>
          <cell r="K193">
            <v>0</v>
          </cell>
          <cell r="L193" t="str">
            <v>ไม่ระบุ</v>
          </cell>
          <cell r="M193" t="str">
            <v>141216-000</v>
          </cell>
          <cell r="N193" t="str">
            <v>เสาวรส ไม่ระบุพันธุ์</v>
          </cell>
        </row>
        <row r="194">
          <cell r="I194">
            <v>141217</v>
          </cell>
          <cell r="J194" t="str">
            <v>แก้วมังกร</v>
          </cell>
          <cell r="K194">
            <v>0</v>
          </cell>
          <cell r="L194" t="str">
            <v>ไม่ระบุ</v>
          </cell>
          <cell r="M194" t="str">
            <v>141217-000</v>
          </cell>
          <cell r="N194" t="str">
            <v>แก้วมังกร ไม่ระบุพันธุ์</v>
          </cell>
        </row>
        <row r="195">
          <cell r="I195">
            <v>141218</v>
          </cell>
          <cell r="J195" t="str">
            <v>กล้วย</v>
          </cell>
          <cell r="K195">
            <v>0</v>
          </cell>
          <cell r="L195" t="str">
            <v>ไม่ระบุ</v>
          </cell>
          <cell r="M195" t="str">
            <v>141218-000</v>
          </cell>
          <cell r="N195" t="str">
            <v>กล้วย ไม่ระบุพันธุ์</v>
          </cell>
        </row>
        <row r="196">
          <cell r="I196">
            <v>141218</v>
          </cell>
          <cell r="J196">
            <v>0</v>
          </cell>
          <cell r="K196">
            <v>1</v>
          </cell>
          <cell r="L196" t="str">
            <v>กล้วยไข่</v>
          </cell>
          <cell r="M196" t="str">
            <v>141218-001</v>
          </cell>
          <cell r="N196" t="str">
            <v>กล้วยไข่</v>
          </cell>
        </row>
        <row r="197">
          <cell r="I197">
            <v>141218</v>
          </cell>
          <cell r="J197">
            <v>0</v>
          </cell>
          <cell r="K197">
            <v>2</v>
          </cell>
          <cell r="L197" t="str">
            <v>กล้วยน้ำว้า</v>
          </cell>
          <cell r="M197" t="str">
            <v>141218-002</v>
          </cell>
          <cell r="N197" t="str">
            <v>กล้วยน้ำว้า</v>
          </cell>
        </row>
        <row r="198">
          <cell r="I198">
            <v>141218</v>
          </cell>
          <cell r="J198">
            <v>0</v>
          </cell>
          <cell r="K198">
            <v>3</v>
          </cell>
          <cell r="L198" t="str">
            <v>กล้วยหอม</v>
          </cell>
          <cell r="M198" t="str">
            <v>141218-003</v>
          </cell>
          <cell r="N198" t="str">
            <v>กล้วยหอม</v>
          </cell>
        </row>
        <row r="199">
          <cell r="I199">
            <v>141218</v>
          </cell>
          <cell r="J199">
            <v>0</v>
          </cell>
          <cell r="K199">
            <v>4</v>
          </cell>
          <cell r="L199" t="str">
            <v>กล้วยไข่กำแพงเพชร</v>
          </cell>
          <cell r="M199" t="str">
            <v>141218-004</v>
          </cell>
          <cell r="N199" t="str">
            <v>กล้วยไข่กำแพงเพชร</v>
          </cell>
        </row>
        <row r="200">
          <cell r="I200">
            <v>141218</v>
          </cell>
          <cell r="J200">
            <v>0</v>
          </cell>
          <cell r="K200">
            <v>5</v>
          </cell>
          <cell r="L200" t="str">
            <v>กล้วยหินบันนังสตา</v>
          </cell>
          <cell r="M200" t="str">
            <v>141218-005</v>
          </cell>
          <cell r="N200" t="str">
            <v>กล้วยหินบันนังสตา</v>
          </cell>
        </row>
        <row r="201">
          <cell r="I201">
            <v>141218</v>
          </cell>
          <cell r="J201">
            <v>0</v>
          </cell>
          <cell r="K201">
            <v>6</v>
          </cell>
          <cell r="L201" t="str">
            <v>กล้วยเล็บมือนางชุมพร</v>
          </cell>
          <cell r="M201" t="str">
            <v>141218-006</v>
          </cell>
          <cell r="N201" t="str">
            <v>กล้วยเล็บมือนางชุมพร</v>
          </cell>
        </row>
        <row r="202">
          <cell r="I202">
            <v>141218</v>
          </cell>
          <cell r="J202">
            <v>0</v>
          </cell>
          <cell r="K202">
            <v>7</v>
          </cell>
          <cell r="L202" t="str">
            <v>กล้วยหิน</v>
          </cell>
          <cell r="M202" t="str">
            <v>141218-007</v>
          </cell>
          <cell r="N202" t="str">
            <v>กล้วยหิน</v>
          </cell>
        </row>
        <row r="203">
          <cell r="I203">
            <v>141218</v>
          </cell>
          <cell r="J203">
            <v>0</v>
          </cell>
          <cell r="K203">
            <v>8</v>
          </cell>
          <cell r="L203" t="str">
            <v>กล้วยเล็บมือนาง</v>
          </cell>
          <cell r="M203" t="str">
            <v>141218-008</v>
          </cell>
          <cell r="N203" t="str">
            <v>กล้วยเล็บมือนาง</v>
          </cell>
        </row>
        <row r="204">
          <cell r="I204">
            <v>141299</v>
          </cell>
          <cell r="J20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4">
            <v>0</v>
          </cell>
          <cell r="L204" t="str">
            <v>ไม่ระบุ</v>
          </cell>
          <cell r="M204" t="str">
            <v>141299-000</v>
          </cell>
          <cell r="N204" t="str">
            <v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v>
          </cell>
        </row>
        <row r="205">
          <cell r="I205">
            <v>141299</v>
          </cell>
          <cell r="J20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5">
            <v>1</v>
          </cell>
          <cell r="L205" t="str">
            <v>กระท้อน</v>
          </cell>
          <cell r="M205" t="str">
            <v>141299-001</v>
          </cell>
          <cell r="N205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</v>
          </cell>
        </row>
        <row r="206">
          <cell r="I206">
            <v>141299</v>
          </cell>
          <cell r="J20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6">
            <v>2</v>
          </cell>
          <cell r="L206" t="str">
            <v>กระท้อนตะลุง</v>
          </cell>
          <cell r="M206" t="str">
            <v>141299-002</v>
          </cell>
          <cell r="N206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กระท้อนตะลุง</v>
          </cell>
        </row>
        <row r="207">
          <cell r="I207">
            <v>141299</v>
          </cell>
          <cell r="J20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7">
            <v>3</v>
          </cell>
          <cell r="L207" t="str">
            <v>ชมพู่</v>
          </cell>
          <cell r="M207" t="str">
            <v>141299-003</v>
          </cell>
          <cell r="N207" t="str">
            <v>อาหารสำหรับมนุษย์บริโภคที่ให้เกลือแร่และวิตามินจากพืชประเภทไม้ยืนต้น/ไม้ผลอื่นๆ ชมพู่</v>
          </cell>
        </row>
        <row r="208">
          <cell r="I208">
            <v>141299</v>
          </cell>
          <cell r="J20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8">
            <v>4</v>
          </cell>
          <cell r="L208" t="str">
            <v>ชมพู่เพชร</v>
          </cell>
          <cell r="M208" t="str">
            <v>141299-004</v>
          </cell>
          <cell r="N208" t="str">
            <v>อาหารสำหรับมนุษย์บริโภคที่ให้เกลือแร่และวิตามินจากพืชประเภทไม้ยืนต้น/ไม้ผลอื่นๆ ชมพู่เพชร</v>
          </cell>
        </row>
        <row r="209">
          <cell r="I209">
            <v>141299</v>
          </cell>
          <cell r="J20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9">
            <v>5</v>
          </cell>
          <cell r="L209" t="str">
            <v>มะยงชิด</v>
          </cell>
          <cell r="M209" t="str">
            <v>141299-005</v>
          </cell>
          <cell r="N209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</v>
          </cell>
        </row>
        <row r="210">
          <cell r="I210">
            <v>141299</v>
          </cell>
          <cell r="J21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0">
            <v>6</v>
          </cell>
          <cell r="L210" t="str">
            <v>มะยงชิดนครนายก</v>
          </cell>
          <cell r="M210" t="str">
            <v>141299-006</v>
          </cell>
          <cell r="N210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v>
          </cell>
        </row>
        <row r="211">
          <cell r="I211">
            <v>141299</v>
          </cell>
          <cell r="J21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1">
            <v>7</v>
          </cell>
          <cell r="L211" t="str">
            <v>มะปรางหวาน</v>
          </cell>
          <cell r="M211" t="str">
            <v>141299-007</v>
          </cell>
          <cell r="N211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</v>
          </cell>
        </row>
        <row r="212">
          <cell r="I212">
            <v>141299</v>
          </cell>
          <cell r="J21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2">
            <v>8</v>
          </cell>
          <cell r="L212" t="str">
            <v>มะปรางหวานนครนายก</v>
          </cell>
          <cell r="M212" t="str">
            <v>141299-008</v>
          </cell>
          <cell r="N212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v>
          </cell>
        </row>
        <row r="213">
          <cell r="I213">
            <v>141299</v>
          </cell>
          <cell r="J21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3">
            <v>9</v>
          </cell>
          <cell r="L213" t="str">
            <v>ละมุดบางช้าง</v>
          </cell>
          <cell r="M213" t="str">
            <v>141299-009</v>
          </cell>
          <cell r="N213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ละมุดบางช้าง</v>
          </cell>
        </row>
        <row r="214">
          <cell r="I214">
            <v>141299</v>
          </cell>
          <cell r="J21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4">
            <v>10</v>
          </cell>
          <cell r="L214" t="str">
            <v>ละมุดบ้านใหม่</v>
          </cell>
          <cell r="M214" t="str">
            <v>141299-010</v>
          </cell>
          <cell r="N214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ละมุดบ้านใหม่</v>
          </cell>
        </row>
        <row r="215">
          <cell r="I215">
            <v>141299</v>
          </cell>
          <cell r="J21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5">
            <v>11</v>
          </cell>
          <cell r="L215" t="str">
            <v>จำปาดะ</v>
          </cell>
          <cell r="M215" t="str">
            <v>141299-011</v>
          </cell>
          <cell r="N215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</v>
          </cell>
        </row>
        <row r="216">
          <cell r="I216">
            <v>141299</v>
          </cell>
          <cell r="J21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6">
            <v>12</v>
          </cell>
          <cell r="L216" t="str">
            <v>จำปาดะสตูล</v>
          </cell>
          <cell r="M216" t="str">
            <v>141299-012</v>
          </cell>
          <cell r="N216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จำปาดะสตูล</v>
          </cell>
        </row>
        <row r="217">
          <cell r="I217">
            <v>141299</v>
          </cell>
          <cell r="J21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7">
            <v>13</v>
          </cell>
          <cell r="L217" t="str">
            <v>หมากเม่าสกลนคร</v>
          </cell>
          <cell r="M217" t="str">
            <v>141299-013</v>
          </cell>
          <cell r="N217" t="str">
            <v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v>
          </cell>
        </row>
        <row r="218">
          <cell r="I218">
            <v>141299</v>
          </cell>
          <cell r="J21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8">
            <v>14</v>
          </cell>
          <cell r="L218" t="str">
            <v>มะพร้าวน้ำหอม</v>
          </cell>
          <cell r="M218" t="str">
            <v>141299-014</v>
          </cell>
          <cell r="N218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</v>
          </cell>
        </row>
        <row r="219">
          <cell r="I219">
            <v>141299</v>
          </cell>
          <cell r="J21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9">
            <v>15</v>
          </cell>
          <cell r="L219" t="str">
            <v>มะพร้าวน้ำหอมราชบุรี</v>
          </cell>
          <cell r="M219" t="str">
            <v>141299-015</v>
          </cell>
          <cell r="N219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v>
          </cell>
        </row>
        <row r="220">
          <cell r="I220">
            <v>141299</v>
          </cell>
          <cell r="J22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0">
            <v>16</v>
          </cell>
          <cell r="L220" t="str">
            <v>มะพร้าวน้ำหอมบ้านแพ้ว</v>
          </cell>
          <cell r="M220" t="str">
            <v>141299-016</v>
          </cell>
          <cell r="N220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v>
          </cell>
        </row>
        <row r="221">
          <cell r="I221">
            <v>141299</v>
          </cell>
          <cell r="J22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1">
            <v>17</v>
          </cell>
          <cell r="L221" t="str">
            <v>ขนุน</v>
          </cell>
          <cell r="M221" t="str">
            <v>141299-017</v>
          </cell>
          <cell r="N221" t="str">
            <v>อาหารสำหรับมนุษย์บริโภคที่ให้เกลือแร่และวิตามินจากพืชประเภทไม้ยืนต้น/ไม้ผลอื่นๆ ขนุน</v>
          </cell>
        </row>
        <row r="222">
          <cell r="I222">
            <v>141299</v>
          </cell>
          <cell r="J22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2">
            <v>18</v>
          </cell>
          <cell r="L222" t="str">
            <v>อะโวคาโด</v>
          </cell>
          <cell r="M222" t="str">
            <v>141299-018</v>
          </cell>
          <cell r="N222" t="str">
            <v>อาหารสำหรับมนุษย์บริโภคที่ให้เกลือแร่และวิตามินจากพืชประเภทไม้ยืนต้น/ไม้ผลอื่นๆ อะโวคาโด</v>
          </cell>
        </row>
        <row r="223">
          <cell r="I223">
            <v>141299</v>
          </cell>
          <cell r="J22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3">
            <v>19</v>
          </cell>
          <cell r="L223" t="str">
            <v>มันแกว</v>
          </cell>
          <cell r="M223" t="str">
            <v>141299-019</v>
          </cell>
          <cell r="N223" t="str">
            <v>อาหารสำหรับมนุษย์บริโภคที่ให้เกลือแร่และวิตามินจากพืชประเภทไม้ยืนต้น/ไม้ผลอื่นๆ มันแกว</v>
          </cell>
        </row>
        <row r="224">
          <cell r="I224">
            <v>141299</v>
          </cell>
          <cell r="J22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4">
            <v>20</v>
          </cell>
          <cell r="L224" t="str">
            <v>ฝรั่ง</v>
          </cell>
          <cell r="M224" t="str">
            <v>141299-020</v>
          </cell>
          <cell r="N224" t="str">
            <v>อาหารสำหรับมนุษย์บริโภคที่ให้เกลือแร่และวิตามินจากพืชประเภทไม้ยืนต้น/ไม้ผลอื่นๆ ฝรั่ง</v>
          </cell>
        </row>
        <row r="225">
          <cell r="I225">
            <v>141299</v>
          </cell>
          <cell r="J22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5">
            <v>21</v>
          </cell>
          <cell r="L225" t="str">
            <v>พุทรา</v>
          </cell>
          <cell r="M225" t="str">
            <v>141299-021</v>
          </cell>
          <cell r="N225" t="str">
            <v>อาหารสำหรับมนุษย์บริโภคที่ให้เกลือแร่และวิตามินจากพืชประเภทไม้ยืนต้น/ไม้ผลอื่นๆ พุทรา</v>
          </cell>
        </row>
        <row r="226">
          <cell r="I226">
            <v>141299</v>
          </cell>
          <cell r="J22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6">
            <v>22</v>
          </cell>
          <cell r="L226" t="str">
            <v>มะละกอ</v>
          </cell>
          <cell r="M226" t="str">
            <v>141299-022</v>
          </cell>
          <cell r="N226" t="str">
            <v>อาหารสำหรับมนุษย์บริโภคที่ให้เกลือแร่และวิตามินจากพืชประเภทไม้ยืนต้น/ไม้ผลอื่นๆ มะละกอ</v>
          </cell>
        </row>
        <row r="227">
          <cell r="I227">
            <v>141299</v>
          </cell>
          <cell r="J22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7">
            <v>23</v>
          </cell>
          <cell r="L227" t="str">
            <v>อินทผาลัม</v>
          </cell>
          <cell r="M227" t="str">
            <v>141299-023</v>
          </cell>
          <cell r="N227" t="str">
            <v>อาหารสำหรับมนุษย์บริโภคที่ให้เกลือแร่และวิตามินจากพืชประเภทไม้ยืนต้น/ไม้ผลอื่นๆ อินทผาลัม</v>
          </cell>
        </row>
        <row r="228">
          <cell r="I228">
            <v>141299</v>
          </cell>
          <cell r="J22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8">
            <v>24</v>
          </cell>
          <cell r="L228" t="str">
            <v>มะดัน</v>
          </cell>
          <cell r="M228" t="str">
            <v>141299-024</v>
          </cell>
          <cell r="N228" t="str">
            <v>อาหารสำหรับมนุษย์บริโภคที่ให้เกลือแร่และวิตามินจากพืชประเภทไม้ยืนต้น/ไม้ผลอื่นๆ มะดัน</v>
          </cell>
        </row>
        <row r="229">
          <cell r="I229">
            <v>141299</v>
          </cell>
          <cell r="J22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9">
            <v>25</v>
          </cell>
          <cell r="L229" t="str">
            <v>หน่อไม้</v>
          </cell>
          <cell r="M229" t="str">
            <v>141299-025</v>
          </cell>
          <cell r="N229" t="str">
            <v>อาหารสำหรับมนุษย์บริโภคที่ให้เกลือแร่และวิตามินจากพืชประเภทไม้ยืนต้น/ไม้ผลอื่นๆ หน่อไม้</v>
          </cell>
        </row>
        <row r="230">
          <cell r="I230">
            <v>141301</v>
          </cell>
          <cell r="J230" t="str">
            <v>พริก</v>
          </cell>
          <cell r="K230">
            <v>0</v>
          </cell>
          <cell r="L230" t="str">
            <v>ไม่ระบุ</v>
          </cell>
          <cell r="M230" t="str">
            <v>141301-000</v>
          </cell>
          <cell r="N230" t="str">
            <v>พริก ไม่ระบุพันธุ์</v>
          </cell>
        </row>
        <row r="231">
          <cell r="I231">
            <v>141301</v>
          </cell>
          <cell r="J231" t="str">
            <v>พริก</v>
          </cell>
          <cell r="K231">
            <v>1</v>
          </cell>
          <cell r="L231" t="str">
            <v>พริกบางช้าง</v>
          </cell>
          <cell r="M231" t="str">
            <v>141301-001</v>
          </cell>
          <cell r="N231" t="str">
            <v>พริกพริกบางช้าง</v>
          </cell>
        </row>
        <row r="232">
          <cell r="I232">
            <v>141301</v>
          </cell>
          <cell r="J232" t="str">
            <v>พริก</v>
          </cell>
          <cell r="K232">
            <v>2</v>
          </cell>
          <cell r="L232" t="str">
            <v>พริกขี้หนู</v>
          </cell>
          <cell r="M232" t="str">
            <v>141301-002</v>
          </cell>
          <cell r="N232" t="str">
            <v>พริกขี้หนู</v>
          </cell>
        </row>
        <row r="233">
          <cell r="I233">
            <v>141301</v>
          </cell>
          <cell r="J233" t="str">
            <v>พริก</v>
          </cell>
          <cell r="K233">
            <v>3</v>
          </cell>
          <cell r="L233" t="str">
            <v>พริกหยวก</v>
          </cell>
          <cell r="M233" t="str">
            <v>141301-003</v>
          </cell>
          <cell r="N233" t="str">
            <v>พริกหยวก</v>
          </cell>
        </row>
        <row r="234">
          <cell r="I234">
            <v>141301</v>
          </cell>
          <cell r="J234" t="str">
            <v>พริก</v>
          </cell>
          <cell r="K234">
            <v>4</v>
          </cell>
          <cell r="L234" t="str">
            <v>พริกใหญ่</v>
          </cell>
          <cell r="M234" t="str">
            <v>141301-004</v>
          </cell>
          <cell r="N234" t="str">
            <v>พริกใหญ่</v>
          </cell>
        </row>
        <row r="235">
          <cell r="I235">
            <v>141302</v>
          </cell>
          <cell r="J235" t="str">
            <v>ข้าวโพดฝักอ่อน</v>
          </cell>
          <cell r="K235">
            <v>0</v>
          </cell>
          <cell r="L235" t="str">
            <v>ไม่ระบุ</v>
          </cell>
          <cell r="M235" t="str">
            <v>141302-000</v>
          </cell>
          <cell r="N235" t="str">
            <v>ข้าวโพดฝักอ่อน ไม่ระบุพันธุ์</v>
          </cell>
        </row>
        <row r="236">
          <cell r="I236">
            <v>141303</v>
          </cell>
          <cell r="J236" t="str">
            <v>มะเขือเทศโรงงาน</v>
          </cell>
          <cell r="K236">
            <v>0</v>
          </cell>
          <cell r="L236" t="str">
            <v>ไม่ระบุ</v>
          </cell>
          <cell r="M236" t="str">
            <v>141303-000</v>
          </cell>
          <cell r="N236" t="str">
            <v>มะเขือเทศโรงงาน ไม่ระบุพันธุ์</v>
          </cell>
        </row>
        <row r="237">
          <cell r="I237">
            <v>141304</v>
          </cell>
          <cell r="J237" t="str">
            <v>มะเขือเทศบริโภคสด</v>
          </cell>
          <cell r="K237">
            <v>0</v>
          </cell>
          <cell r="L237" t="str">
            <v>ไม่ระบุ</v>
          </cell>
          <cell r="M237" t="str">
            <v>141304-000</v>
          </cell>
          <cell r="N237" t="str">
            <v>มะเขือเทศบริโภคสด ไม่ระบุพันธุ์</v>
          </cell>
        </row>
        <row r="238">
          <cell r="I238">
            <v>141305</v>
          </cell>
          <cell r="J238" t="str">
            <v>แครอท</v>
          </cell>
          <cell r="K238">
            <v>0</v>
          </cell>
          <cell r="L238" t="str">
            <v>ไม่ระบุ</v>
          </cell>
          <cell r="M238" t="str">
            <v>141305-000</v>
          </cell>
          <cell r="N238" t="str">
            <v>แครอท ไม่ระบุพันธุ์</v>
          </cell>
        </row>
        <row r="239">
          <cell r="I239">
            <v>141306</v>
          </cell>
          <cell r="J239" t="str">
            <v>ผักกาดหัว</v>
          </cell>
          <cell r="K239">
            <v>0</v>
          </cell>
          <cell r="L239" t="str">
            <v>ไม่ระบุ</v>
          </cell>
          <cell r="M239" t="str">
            <v>141306-000</v>
          </cell>
          <cell r="N239" t="str">
            <v>ผักกาดหัว ไม่ระบุพันธุ์</v>
          </cell>
        </row>
        <row r="240">
          <cell r="I240">
            <v>141307</v>
          </cell>
          <cell r="J240" t="str">
            <v>กระชาย</v>
          </cell>
          <cell r="K240">
            <v>0</v>
          </cell>
          <cell r="L240" t="str">
            <v>ไม่ระบุ</v>
          </cell>
          <cell r="M240" t="str">
            <v>141307-000</v>
          </cell>
          <cell r="N240" t="str">
            <v>กระชาย ไม่ระบุพันธุ์</v>
          </cell>
        </row>
        <row r="241">
          <cell r="I241">
            <v>141308</v>
          </cell>
          <cell r="J241" t="str">
            <v>ขมิ้น</v>
          </cell>
          <cell r="K241">
            <v>0</v>
          </cell>
          <cell r="L241" t="str">
            <v>ไม่ระบุ</v>
          </cell>
          <cell r="M241" t="str">
            <v>141308-000</v>
          </cell>
          <cell r="N241" t="str">
            <v>ขมิ้น ไม่ระบุพันธุ์</v>
          </cell>
        </row>
        <row r="242">
          <cell r="I242">
            <v>141309</v>
          </cell>
          <cell r="J242" t="str">
            <v>ข่า</v>
          </cell>
          <cell r="K242">
            <v>0</v>
          </cell>
          <cell r="L242" t="str">
            <v>ไม่ระบุ</v>
          </cell>
          <cell r="M242" t="str">
            <v>141309-000</v>
          </cell>
          <cell r="N242" t="str">
            <v>ข่า ไม่ระบุพันธุ์</v>
          </cell>
        </row>
        <row r="243">
          <cell r="I243">
            <v>141310</v>
          </cell>
          <cell r="J243" t="str">
            <v>ขิง</v>
          </cell>
          <cell r="K243">
            <v>0</v>
          </cell>
          <cell r="L243" t="str">
            <v>ไม่ระบุ</v>
          </cell>
          <cell r="M243" t="str">
            <v>141310-000</v>
          </cell>
          <cell r="N243" t="str">
            <v>ขิง ไม่ระบุพันธุ์</v>
          </cell>
        </row>
        <row r="244">
          <cell r="I244">
            <v>141311</v>
          </cell>
          <cell r="J244" t="str">
            <v>ผักบุ้ง</v>
          </cell>
          <cell r="K244">
            <v>0</v>
          </cell>
          <cell r="L244" t="str">
            <v>ไม่ระบุ</v>
          </cell>
          <cell r="M244" t="str">
            <v>141311-000</v>
          </cell>
          <cell r="N244" t="str">
            <v>ผักบุ้ง ไม่ระบุพันธุ์</v>
          </cell>
        </row>
        <row r="245">
          <cell r="I245">
            <v>141312</v>
          </cell>
          <cell r="J245" t="str">
            <v>กวางตุ้ง</v>
          </cell>
          <cell r="K245">
            <v>0</v>
          </cell>
          <cell r="L245" t="str">
            <v>ไม่ระบุ</v>
          </cell>
          <cell r="M245" t="str">
            <v>141312-000</v>
          </cell>
          <cell r="N245" t="str">
            <v>กวางตุ้ง ไม่ระบุพันธุ์</v>
          </cell>
        </row>
        <row r="246">
          <cell r="I246">
            <v>141313</v>
          </cell>
          <cell r="J246" t="str">
            <v>คะน้า</v>
          </cell>
          <cell r="K246">
            <v>0</v>
          </cell>
          <cell r="L246" t="str">
            <v>ไม่ระบุ</v>
          </cell>
          <cell r="M246" t="str">
            <v>141313-000</v>
          </cell>
          <cell r="N246" t="str">
            <v>คะน้า ไม่ระบุพันธุ์</v>
          </cell>
        </row>
        <row r="247">
          <cell r="I247">
            <v>141314</v>
          </cell>
          <cell r="J247" t="str">
            <v>กะหล่ำปลี</v>
          </cell>
          <cell r="K247">
            <v>0</v>
          </cell>
          <cell r="L247" t="str">
            <v>ไม่ระบุ</v>
          </cell>
          <cell r="M247" t="str">
            <v>141314-000</v>
          </cell>
          <cell r="N247" t="str">
            <v>กะหล่ำปลี ไม่ระบุพันธุ์</v>
          </cell>
        </row>
        <row r="248">
          <cell r="I248">
            <v>141315</v>
          </cell>
          <cell r="J248" t="str">
            <v>ผักกาดขาว</v>
          </cell>
          <cell r="K248">
            <v>0</v>
          </cell>
          <cell r="L248" t="str">
            <v>ไม่ระบุ</v>
          </cell>
          <cell r="M248" t="str">
            <v>141315-000</v>
          </cell>
          <cell r="N248" t="str">
            <v>ผักกาดขาว ไม่ระบุพันธุ์</v>
          </cell>
        </row>
        <row r="249">
          <cell r="I249">
            <v>141316</v>
          </cell>
          <cell r="J249" t="str">
            <v>หอมแบ่ง/ต้นหอม</v>
          </cell>
          <cell r="K249">
            <v>0</v>
          </cell>
          <cell r="L249" t="str">
            <v>ไม่ระบุ</v>
          </cell>
          <cell r="M249" t="str">
            <v>141316-000</v>
          </cell>
          <cell r="N249" t="str">
            <v>หอมแบ่ง/ต้นหอม ไม่ระบุพันธุ์</v>
          </cell>
        </row>
        <row r="250">
          <cell r="I250">
            <v>141317</v>
          </cell>
          <cell r="J250" t="str">
            <v>ผักชี</v>
          </cell>
          <cell r="K250">
            <v>0</v>
          </cell>
          <cell r="L250" t="str">
            <v>ไม่ระบุ</v>
          </cell>
          <cell r="M250" t="str">
            <v>141317-000</v>
          </cell>
          <cell r="N250" t="str">
            <v>ผักชี ไม่ระบุพันธุ์</v>
          </cell>
        </row>
        <row r="251">
          <cell r="I251">
            <v>141318</v>
          </cell>
          <cell r="J251" t="str">
            <v>โหระพา</v>
          </cell>
          <cell r="K251">
            <v>0</v>
          </cell>
          <cell r="L251" t="str">
            <v>ไม่ระบุ</v>
          </cell>
          <cell r="M251" t="str">
            <v>141318-000</v>
          </cell>
          <cell r="N251" t="str">
            <v>โหระพา ไม่ระบุพันธุ์</v>
          </cell>
        </row>
        <row r="252">
          <cell r="I252">
            <v>141319</v>
          </cell>
          <cell r="J252" t="str">
            <v>แมงลัก</v>
          </cell>
          <cell r="K252">
            <v>0</v>
          </cell>
          <cell r="L252" t="str">
            <v>ไม่ระบุ</v>
          </cell>
          <cell r="M252" t="str">
            <v>141319-000</v>
          </cell>
          <cell r="N252" t="str">
            <v>แมงลัก ไม่ระบุพันธุ์</v>
          </cell>
        </row>
        <row r="253">
          <cell r="I253">
            <v>141320</v>
          </cell>
          <cell r="J253" t="str">
            <v>สะระแหน่</v>
          </cell>
          <cell r="K253">
            <v>0</v>
          </cell>
          <cell r="L253" t="str">
            <v>ไม่ระบุ</v>
          </cell>
          <cell r="M253" t="str">
            <v>141320-000</v>
          </cell>
          <cell r="N253" t="str">
            <v>สะระแหน่ ไม่ระบุพันธุ์</v>
          </cell>
        </row>
        <row r="254">
          <cell r="I254">
            <v>141321</v>
          </cell>
          <cell r="J254" t="str">
            <v>หน่อไม้ฝรั่ง</v>
          </cell>
          <cell r="K254">
            <v>0</v>
          </cell>
          <cell r="L254" t="str">
            <v>ไม่ระบุ</v>
          </cell>
          <cell r="M254" t="str">
            <v>141321-000</v>
          </cell>
          <cell r="N254" t="str">
            <v>หน่อไม้ฝรั่ง ไม่ระบุพันธุ์</v>
          </cell>
        </row>
        <row r="255">
          <cell r="I255">
            <v>141322</v>
          </cell>
          <cell r="J255" t="str">
            <v>กระเฉด</v>
          </cell>
          <cell r="K255">
            <v>0</v>
          </cell>
          <cell r="L255" t="str">
            <v>ไม่ระบุ</v>
          </cell>
          <cell r="M255" t="str">
            <v>141322-000</v>
          </cell>
          <cell r="N255" t="str">
            <v>กระเฉด ไม่ระบุพันธุ์</v>
          </cell>
        </row>
        <row r="256">
          <cell r="I256">
            <v>141323</v>
          </cell>
          <cell r="J256" t="str">
            <v>กะเพรา</v>
          </cell>
          <cell r="K256">
            <v>0</v>
          </cell>
          <cell r="L256" t="str">
            <v>ไม่ระบุ</v>
          </cell>
          <cell r="M256" t="str">
            <v>141323-000</v>
          </cell>
          <cell r="N256" t="str">
            <v>กะเพรา ไม่ระบุพันธุ์</v>
          </cell>
        </row>
        <row r="257">
          <cell r="I257">
            <v>141324</v>
          </cell>
          <cell r="J257" t="str">
            <v>ชะอม</v>
          </cell>
          <cell r="K257">
            <v>0</v>
          </cell>
          <cell r="L257" t="str">
            <v>ไม่ระบุ</v>
          </cell>
          <cell r="M257" t="str">
            <v>141324-000</v>
          </cell>
          <cell r="N257" t="str">
            <v>ชะอม ไม่ระบุพันธุ์</v>
          </cell>
        </row>
        <row r="258">
          <cell r="I258">
            <v>141325</v>
          </cell>
          <cell r="J258" t="str">
            <v>ตั้งโอ๋</v>
          </cell>
          <cell r="K258">
            <v>0</v>
          </cell>
          <cell r="L258" t="str">
            <v>ไม่ระบุ</v>
          </cell>
          <cell r="M258" t="str">
            <v>141325-000</v>
          </cell>
          <cell r="N258" t="str">
            <v>ตั้งโอ๋ ไม่ระบุพันธุ์</v>
          </cell>
        </row>
        <row r="259">
          <cell r="I259">
            <v>141326</v>
          </cell>
          <cell r="J259" t="str">
            <v>ตำลึง</v>
          </cell>
          <cell r="K259">
            <v>0</v>
          </cell>
          <cell r="L259" t="str">
            <v>ไม่ระบุ</v>
          </cell>
          <cell r="M259" t="str">
            <v>141326-000</v>
          </cell>
          <cell r="N259" t="str">
            <v>ตำลึง ไม่ระบุพันธุ์</v>
          </cell>
        </row>
        <row r="260">
          <cell r="I260">
            <v>141327</v>
          </cell>
          <cell r="J260" t="str">
            <v>โหระพา</v>
          </cell>
          <cell r="K260">
            <v>0</v>
          </cell>
          <cell r="L260" t="str">
            <v>ไม่ระบุ</v>
          </cell>
          <cell r="M260" t="str">
            <v>141327-000</v>
          </cell>
          <cell r="N260" t="str">
            <v>โหระพา ไม่ระบุพันธุ์</v>
          </cell>
        </row>
        <row r="261">
          <cell r="I261">
            <v>141328</v>
          </cell>
          <cell r="J261" t="str">
            <v>ผักกาดหอม</v>
          </cell>
          <cell r="K261">
            <v>0</v>
          </cell>
          <cell r="L261" t="str">
            <v>ไม่ระบุ</v>
          </cell>
          <cell r="M261" t="str">
            <v>141328-000</v>
          </cell>
          <cell r="N261" t="str">
            <v>ผักกาดหอม ไม่ระบุพันธุ์</v>
          </cell>
        </row>
        <row r="262">
          <cell r="I262">
            <v>141329</v>
          </cell>
          <cell r="J262" t="str">
            <v>บัวบก</v>
          </cell>
          <cell r="K262">
            <v>0</v>
          </cell>
          <cell r="L262" t="str">
            <v>ไม่ระบุ</v>
          </cell>
          <cell r="M262" t="str">
            <v>141329-000</v>
          </cell>
          <cell r="N262" t="str">
            <v>บัวบก ไม่ระบุพันธุ์</v>
          </cell>
        </row>
        <row r="263">
          <cell r="I263">
            <v>141330</v>
          </cell>
          <cell r="J263" t="str">
            <v>กุยช่าย</v>
          </cell>
          <cell r="K263">
            <v>0</v>
          </cell>
          <cell r="L263" t="str">
            <v>ไม่ระบุ</v>
          </cell>
          <cell r="M263" t="str">
            <v>141330-000</v>
          </cell>
          <cell r="N263" t="str">
            <v>กุยช่าย ไม่ระบุพันธุ์</v>
          </cell>
        </row>
        <row r="264">
          <cell r="I264">
            <v>141331</v>
          </cell>
          <cell r="J264" t="str">
            <v>ตะไคร้</v>
          </cell>
          <cell r="K264">
            <v>0</v>
          </cell>
          <cell r="L264" t="str">
            <v>ไม่ระบุ</v>
          </cell>
          <cell r="M264" t="str">
            <v>141331-000</v>
          </cell>
          <cell r="N264" t="str">
            <v>ตะไคร้ ไม่ระบุพันธุ์</v>
          </cell>
        </row>
        <row r="265">
          <cell r="I265">
            <v>141332</v>
          </cell>
          <cell r="J265" t="str">
            <v>แตงกวา</v>
          </cell>
          <cell r="K265">
            <v>0</v>
          </cell>
          <cell r="L265" t="str">
            <v>ไม่ระบุ</v>
          </cell>
          <cell r="M265" t="str">
            <v>141332-000</v>
          </cell>
          <cell r="N265" t="str">
            <v>แตงกวา ไม่ระบุพันธุ์</v>
          </cell>
        </row>
        <row r="266">
          <cell r="I266">
            <v>141333</v>
          </cell>
          <cell r="J266" t="str">
            <v>แตงร้าน</v>
          </cell>
          <cell r="K266">
            <v>0</v>
          </cell>
          <cell r="L266" t="str">
            <v>ไม่ระบุ</v>
          </cell>
          <cell r="M266" t="str">
            <v>141333-000</v>
          </cell>
          <cell r="N266" t="str">
            <v>แตงร้าน ไม่ระบุพันธุ์</v>
          </cell>
        </row>
        <row r="267">
          <cell r="I267">
            <v>141334</v>
          </cell>
          <cell r="J267" t="str">
            <v>แตงไทย</v>
          </cell>
          <cell r="K267">
            <v>0</v>
          </cell>
          <cell r="L267" t="str">
            <v>ไม่ระบุ</v>
          </cell>
          <cell r="M267" t="str">
            <v>141334-000</v>
          </cell>
          <cell r="N267" t="str">
            <v>แตงไทย ไม่ระบุพันธุ์</v>
          </cell>
        </row>
        <row r="268">
          <cell r="I268">
            <v>141335</v>
          </cell>
          <cell r="J268" t="str">
            <v>แตงโมเนื้อ</v>
          </cell>
          <cell r="K268">
            <v>0</v>
          </cell>
          <cell r="L268" t="str">
            <v>ไม่ระบุ</v>
          </cell>
          <cell r="M268" t="str">
            <v>141335-000</v>
          </cell>
          <cell r="N268" t="str">
            <v>แตงโมเนื้อ ไม่ระบุพันธุ์</v>
          </cell>
        </row>
        <row r="269">
          <cell r="I269">
            <v>141336</v>
          </cell>
          <cell r="J269" t="str">
            <v>ฟักทอง</v>
          </cell>
          <cell r="K269">
            <v>0</v>
          </cell>
          <cell r="L269" t="str">
            <v>ไม่ระบุ</v>
          </cell>
          <cell r="M269" t="str">
            <v>141336-000</v>
          </cell>
          <cell r="N269" t="str">
            <v>ฟักทอง ไม่ระบุพันธุ์</v>
          </cell>
        </row>
        <row r="270">
          <cell r="I270">
            <v>141337</v>
          </cell>
          <cell r="J270" t="str">
            <v>ฟัก/แฟง</v>
          </cell>
          <cell r="K270">
            <v>0</v>
          </cell>
          <cell r="L270" t="str">
            <v>ไม่ระบุ</v>
          </cell>
          <cell r="M270" t="str">
            <v>141337-000</v>
          </cell>
          <cell r="N270" t="str">
            <v>ฟัก/แฟง ไม่ระบุพันธุ์</v>
          </cell>
        </row>
        <row r="271">
          <cell r="I271">
            <v>141338</v>
          </cell>
          <cell r="J271" t="str">
            <v>น้ำเต้า</v>
          </cell>
          <cell r="K271">
            <v>0</v>
          </cell>
          <cell r="L271" t="str">
            <v>ไม่ระบุ</v>
          </cell>
          <cell r="M271" t="str">
            <v>141338-000</v>
          </cell>
          <cell r="N271" t="str">
            <v>น้ำเต้า ไม่ระบุพันธุ์</v>
          </cell>
        </row>
        <row r="272">
          <cell r="I272">
            <v>141339</v>
          </cell>
          <cell r="J272" t="str">
            <v>มะเขือ</v>
          </cell>
          <cell r="K272">
            <v>0</v>
          </cell>
          <cell r="L272" t="str">
            <v>ไม่ระบุ</v>
          </cell>
          <cell r="M272" t="str">
            <v>141339-000</v>
          </cell>
          <cell r="N272" t="str">
            <v>มะเขือ ไม่ระบุพันธุ์</v>
          </cell>
        </row>
        <row r="273">
          <cell r="I273">
            <v>141340</v>
          </cell>
          <cell r="J273" t="str">
            <v>มะระ</v>
          </cell>
          <cell r="K273">
            <v>0</v>
          </cell>
          <cell r="L273" t="str">
            <v>ไม่ระบุ</v>
          </cell>
          <cell r="M273" t="str">
            <v>141340-000</v>
          </cell>
          <cell r="N273" t="str">
            <v>มะระ ไม่ระบุพันธุ์</v>
          </cell>
        </row>
        <row r="274">
          <cell r="I274">
            <v>141340</v>
          </cell>
          <cell r="J274" t="str">
            <v>มะระ</v>
          </cell>
          <cell r="K274">
            <v>1</v>
          </cell>
          <cell r="L274" t="str">
            <v>มะระจีน</v>
          </cell>
          <cell r="M274" t="str">
            <v>141340-001</v>
          </cell>
          <cell r="N274" t="str">
            <v>มะระจีน</v>
          </cell>
        </row>
        <row r="275">
          <cell r="I275">
            <v>141341</v>
          </cell>
          <cell r="J275" t="str">
            <v>บวบ</v>
          </cell>
          <cell r="K275">
            <v>0</v>
          </cell>
          <cell r="L275" t="str">
            <v>ไม่ระบุ</v>
          </cell>
          <cell r="M275" t="str">
            <v>141341-000</v>
          </cell>
          <cell r="N275" t="str">
            <v>บวบ ไม่ระบุพันธุ์</v>
          </cell>
        </row>
        <row r="276">
          <cell r="I276">
            <v>141342</v>
          </cell>
          <cell r="J276" t="str">
            <v>ถั่วพู</v>
          </cell>
          <cell r="K276">
            <v>0</v>
          </cell>
          <cell r="L276" t="str">
            <v>ไม่ระบุ</v>
          </cell>
          <cell r="M276" t="str">
            <v>141342-000</v>
          </cell>
          <cell r="N276" t="str">
            <v>ถั่วพู ไม่ระบุพันธุ์</v>
          </cell>
        </row>
        <row r="277">
          <cell r="I277">
            <v>141343</v>
          </cell>
          <cell r="J277" t="str">
            <v>ถั่วฝักยาว</v>
          </cell>
          <cell r="K277">
            <v>0</v>
          </cell>
          <cell r="L277" t="str">
            <v>ไม่ระบุ</v>
          </cell>
          <cell r="M277" t="str">
            <v>141343-000</v>
          </cell>
          <cell r="N277" t="str">
            <v>ถั่วฝักยาว ไม่ระบุพันธุ์</v>
          </cell>
        </row>
        <row r="278">
          <cell r="I278">
            <v>141344</v>
          </cell>
          <cell r="J278" t="str">
            <v>ถั่วแขก</v>
          </cell>
          <cell r="K278">
            <v>0</v>
          </cell>
          <cell r="L278" t="str">
            <v>ไม่ระบุ</v>
          </cell>
          <cell r="M278" t="str">
            <v>141344-000</v>
          </cell>
          <cell r="N278" t="str">
            <v>ถั่วแขก ไม่ระบุพันธุ์</v>
          </cell>
        </row>
        <row r="279">
          <cell r="I279">
            <v>141345</v>
          </cell>
          <cell r="J279" t="str">
            <v>ถั่วลันเตา</v>
          </cell>
          <cell r="K279">
            <v>0</v>
          </cell>
          <cell r="L279" t="str">
            <v>ไม่ระบุ</v>
          </cell>
          <cell r="M279" t="str">
            <v>141345-000</v>
          </cell>
          <cell r="N279" t="str">
            <v>ถั่วลันเตา ไม่ระบุพันธุ์</v>
          </cell>
        </row>
        <row r="280">
          <cell r="I280">
            <v>141346</v>
          </cell>
          <cell r="J280" t="str">
            <v>กะหล่ำดอก</v>
          </cell>
          <cell r="K280">
            <v>0</v>
          </cell>
          <cell r="L280" t="str">
            <v>ไม่ระบุ</v>
          </cell>
          <cell r="M280" t="str">
            <v>141346-000</v>
          </cell>
          <cell r="N280" t="str">
            <v>กะหล่ำดอก ไม่ระบุพันธุ์</v>
          </cell>
        </row>
        <row r="281">
          <cell r="I281">
            <v>141347</v>
          </cell>
          <cell r="J281" t="str">
            <v>บล็อกโคลี่</v>
          </cell>
          <cell r="K281">
            <v>0</v>
          </cell>
          <cell r="L281" t="str">
            <v>ไม่ระบุ</v>
          </cell>
          <cell r="M281" t="str">
            <v>141347-000</v>
          </cell>
          <cell r="N281" t="str">
            <v>บล็อกโคลี่ ไม่ระบุพันธุ์</v>
          </cell>
        </row>
        <row r="282">
          <cell r="I282">
            <v>141348</v>
          </cell>
          <cell r="J282" t="str">
            <v>แคนตาลูป</v>
          </cell>
          <cell r="K282">
            <v>0</v>
          </cell>
          <cell r="L282" t="str">
            <v>ไม่ระบุ</v>
          </cell>
          <cell r="M282" t="str">
            <v>141348-000</v>
          </cell>
          <cell r="N282" t="str">
            <v>แคนตาลูป ไม่ระบุพันธุ์</v>
          </cell>
        </row>
        <row r="283">
          <cell r="I283">
            <v>141349</v>
          </cell>
          <cell r="J283" t="str">
            <v>กระเจี๊ยบเขียว</v>
          </cell>
          <cell r="K283">
            <v>0</v>
          </cell>
          <cell r="L283" t="str">
            <v>ไม่ระบุ</v>
          </cell>
          <cell r="M283" t="str">
            <v>141349-000</v>
          </cell>
          <cell r="N283" t="str">
            <v>กระเจี๊ยบเขียว ไม่ระบุพันธุ์</v>
          </cell>
        </row>
        <row r="284">
          <cell r="I284">
            <v>141399</v>
          </cell>
          <cell r="J284" t="str">
            <v>อาหารสำหรับมนุษย์บริโภคที่ให้เกลือแร่และวิตามินจากพืชผักอื่นๆ</v>
          </cell>
          <cell r="K284">
            <v>0</v>
          </cell>
          <cell r="L284" t="str">
            <v>ไม่ระบุ</v>
          </cell>
          <cell r="M284" t="str">
            <v>141399-000</v>
          </cell>
          <cell r="N284" t="str">
            <v>อาหารสำหรับมนุษย์บริโภคที่ให้เกลือแร่และวิตามินจากพืชผักอื่นๆ ไม่ระบุรายละเอียด</v>
          </cell>
        </row>
        <row r="285">
          <cell r="I285">
            <v>141399</v>
          </cell>
          <cell r="J285" t="str">
            <v>อาหารสำหรับมนุษย์บริโภคที่ให้เกลือแร่และวิตามินจากพืชผักอื่นๆ</v>
          </cell>
          <cell r="K285">
            <v>1</v>
          </cell>
          <cell r="L285" t="str">
            <v>แห้ว</v>
          </cell>
          <cell r="M285" t="str">
            <v>141399-001</v>
          </cell>
          <cell r="N285" t="str">
            <v>อาหารสำหรับมนุษย์บริโภคที่ให้เกลือแร่และวิตามินจากพืชผักอื่นๆ แห้ว</v>
          </cell>
        </row>
        <row r="286">
          <cell r="I286">
            <v>141399</v>
          </cell>
          <cell r="J286" t="str">
            <v>อาหารสำหรับมนุษย์บริโภคที่ให้เกลือแร่และวิตามินจากพืชผักอื่นๆ</v>
          </cell>
          <cell r="K286">
            <v>2</v>
          </cell>
          <cell r="L286" t="str">
            <v>แห้วสุพรรณ</v>
          </cell>
          <cell r="M286" t="str">
            <v>141399-002</v>
          </cell>
          <cell r="N286" t="str">
            <v>อาหารสำหรับมนุษย์บริโภคที่ให้เกลือแร่และวิตามินจากพืชผักอื่นๆ แห้วสุพรรณ</v>
          </cell>
        </row>
        <row r="287">
          <cell r="I287">
            <v>141399</v>
          </cell>
          <cell r="J287" t="str">
            <v>อาหารสำหรับมนุษย์บริโภคที่ให้เกลือแร่และวิตามินจากพืชผักอื่นๆ</v>
          </cell>
          <cell r="K287">
            <v>3</v>
          </cell>
          <cell r="L287" t="str">
            <v>ผักเหมียง</v>
          </cell>
          <cell r="M287" t="str">
            <v>141399-003</v>
          </cell>
          <cell r="N287" t="str">
            <v>อาหารสำหรับมนุษย์บริโภคที่ให้เกลือแร่และวิตามินจากพืชผักอื่นๆ ผักเหมียง</v>
          </cell>
        </row>
        <row r="288">
          <cell r="I288">
            <v>141399</v>
          </cell>
          <cell r="J288" t="str">
            <v>อาหารสำหรับมนุษย์บริโภคที่ให้เกลือแร่และวิตามินจากพืชผักอื่นๆ</v>
          </cell>
          <cell r="K288">
            <v>4</v>
          </cell>
          <cell r="L288" t="str">
            <v>มะกรูด</v>
          </cell>
          <cell r="M288" t="str">
            <v>141399-004</v>
          </cell>
          <cell r="N288" t="str">
            <v>อาหารสำหรับมนุษย์บริโภคที่ให้เกลือแร่และวิตามินจากพืชผักอื่นๆ มะกรูด</v>
          </cell>
        </row>
        <row r="289">
          <cell r="I289">
            <v>141399</v>
          </cell>
          <cell r="J289" t="str">
            <v>อาหารสำหรับมนุษย์บริโภคที่ให้เกลือแร่และวิตามินจากพืชผักอื่นๆ</v>
          </cell>
          <cell r="K289">
            <v>5</v>
          </cell>
          <cell r="L289" t="str">
            <v>ว่านหางจระเข้</v>
          </cell>
          <cell r="M289" t="str">
            <v>141399-005</v>
          </cell>
          <cell r="N289" t="str">
            <v>อาหารสำหรับมนุษย์บริโภคที่ให้เกลือแร่และวิตามินจากพืชผักอื่นๆ ว่านหางจระเข้</v>
          </cell>
        </row>
        <row r="290">
          <cell r="I290">
            <v>141399</v>
          </cell>
          <cell r="J290" t="str">
            <v>อาหารสำหรับมนุษย์บริโภคที่ให้เกลือแร่และวิตามินจากพืชผักอื่นๆ</v>
          </cell>
          <cell r="K290">
            <v>6</v>
          </cell>
          <cell r="L290" t="str">
            <v>หมาก</v>
          </cell>
          <cell r="M290" t="str">
            <v>141399-006</v>
          </cell>
          <cell r="N290" t="str">
            <v>อาหารสำหรับมนุษย์บริโภคที่ให้เกลือแร่และวิตามินจากพืชผักอื่นๆ หมาก</v>
          </cell>
        </row>
        <row r="291">
          <cell r="I291">
            <v>141399</v>
          </cell>
          <cell r="J291" t="str">
            <v>อาหารสำหรับมนุษย์บริโภคที่ให้เกลือแร่และวิตามินจากพืชผักอื่นๆ</v>
          </cell>
          <cell r="K291">
            <v>7</v>
          </cell>
          <cell r="L291" t="str">
            <v>ผักหวาน</v>
          </cell>
          <cell r="M291" t="str">
            <v>141399-007</v>
          </cell>
          <cell r="N291" t="str">
            <v>อาหารสำหรับมนุษย์บริโภคที่ให้เกลือแร่และวิตามินจากพืชผักอื่นๆ ผักหวาน</v>
          </cell>
        </row>
        <row r="292">
          <cell r="I292">
            <v>141399</v>
          </cell>
          <cell r="J292" t="str">
            <v>อาหารสำหรับมนุษย์บริโภคที่ให้เกลือแร่และวิตามินจากพืชผักอื่นๆ</v>
          </cell>
          <cell r="K292">
            <v>8</v>
          </cell>
          <cell r="L292" t="str">
            <v>กระวาน</v>
          </cell>
          <cell r="M292" t="str">
            <v>141399-008</v>
          </cell>
          <cell r="N292" t="str">
            <v>อาหารสำหรับมนุษย์บริโภคที่ให้เกลือแร่และวิตามินจากพืชผักอื่นๆ กระวาน</v>
          </cell>
        </row>
        <row r="293">
          <cell r="I293">
            <v>141399</v>
          </cell>
          <cell r="J293" t="str">
            <v>อาหารสำหรับมนุษย์บริโภคที่ให้เกลือแร่และวิตามินจากพืชผักอื่นๆ</v>
          </cell>
          <cell r="K293">
            <v>9</v>
          </cell>
          <cell r="L293" t="str">
            <v>ขมิ้นชัน</v>
          </cell>
          <cell r="M293" t="str">
            <v>141399-009</v>
          </cell>
          <cell r="N293" t="str">
            <v>อาหารสำหรับมนุษย์บริโภคที่ให้เกลือแร่และวิตามินจากพืชผักอื่นๆ ขมิ้นชัน</v>
          </cell>
        </row>
        <row r="294">
          <cell r="I294">
            <v>141399</v>
          </cell>
          <cell r="J294" t="str">
            <v>อาหารสำหรับมนุษย์บริโภคที่ให้เกลือแร่และวิตามินจากพืชผักอื่นๆ</v>
          </cell>
          <cell r="K294">
            <v>10</v>
          </cell>
          <cell r="L294" t="str">
            <v>จันทน์เทศ</v>
          </cell>
          <cell r="M294" t="str">
            <v>141399-010</v>
          </cell>
          <cell r="N294" t="str">
            <v>อาหารสำหรับมนุษย์บริโภคที่ให้เกลือแร่และวิตามินจากพืชผักอื่นๆ จันทน์เทศ</v>
          </cell>
        </row>
        <row r="295">
          <cell r="I295">
            <v>141399</v>
          </cell>
          <cell r="J295" t="str">
            <v>อาหารสำหรับมนุษย์บริโภคที่ให้เกลือแร่และวิตามินจากพืชผักอื่นๆ</v>
          </cell>
          <cell r="K295">
            <v>11</v>
          </cell>
          <cell r="L295" t="str">
            <v>เตย</v>
          </cell>
          <cell r="M295" t="str">
            <v>141399-011</v>
          </cell>
          <cell r="N295" t="str">
            <v>อาหารสำหรับมนุษย์บริโภคที่ให้เกลือแร่และวิตามินจากพืชผักอื่นๆ เตย</v>
          </cell>
        </row>
        <row r="296">
          <cell r="I296">
            <v>141399</v>
          </cell>
          <cell r="J296" t="str">
            <v>อาหารสำหรับมนุษย์บริโภคที่ให้เกลือแร่และวิตามินจากพืชผักอื่นๆ</v>
          </cell>
          <cell r="K296">
            <v>12</v>
          </cell>
          <cell r="L296" t="str">
            <v>พลู</v>
          </cell>
          <cell r="M296" t="str">
            <v>141399-012</v>
          </cell>
          <cell r="N296" t="str">
            <v>อาหารสำหรับมนุษย์บริโภคที่ให้เกลือแร่และวิตามินจากพืชผักอื่นๆ พลู</v>
          </cell>
        </row>
        <row r="297">
          <cell r="I297">
            <v>141399</v>
          </cell>
          <cell r="J297" t="str">
            <v>อาหารสำหรับมนุษย์บริโภคที่ให้เกลือแร่และวิตามินจากพืชผักอื่นๆ</v>
          </cell>
          <cell r="K297">
            <v>13</v>
          </cell>
          <cell r="L297" t="str">
            <v>ผักกาดเขียวปลี</v>
          </cell>
          <cell r="M297" t="str">
            <v>141399-013</v>
          </cell>
          <cell r="N297" t="str">
            <v>อาหารสำหรับมนุษย์บริโภคที่ให้เกลือแร่และวิตามินจากพืชผักอื่นๆ ผักกาดเขียวปลี</v>
          </cell>
        </row>
        <row r="298">
          <cell r="I298">
            <v>141399</v>
          </cell>
          <cell r="J298" t="str">
            <v>อาหารสำหรับมนุษย์บริโภคที่ให้เกลือแร่และวิตามินจากพืชผักอื่นๆ</v>
          </cell>
          <cell r="K298">
            <v>14</v>
          </cell>
          <cell r="L298" t="str">
            <v>ผักกะเฉด</v>
          </cell>
          <cell r="M298" t="str">
            <v>141399-014</v>
          </cell>
          <cell r="N298" t="str">
            <v>อาหารสำหรับมนุษย์บริโภคที่ให้เกลือแร่และวิตามินจากพืชผักอื่นๆ ผักกะเฉด</v>
          </cell>
        </row>
        <row r="299">
          <cell r="I299">
            <v>141399</v>
          </cell>
          <cell r="J299" t="str">
            <v>อาหารสำหรับมนุษย์บริโภคที่ให้เกลือแร่และวิตามินจากพืชผักอื่นๆ</v>
          </cell>
          <cell r="K299">
            <v>15</v>
          </cell>
          <cell r="L299" t="str">
            <v>ขึ้นฉ่าย</v>
          </cell>
          <cell r="M299" t="str">
            <v>141399-015</v>
          </cell>
          <cell r="N299" t="str">
            <v>อาหารสำหรับมนุษย์บริโภคที่ให้เกลือแร่และวิตามินจากพืชผักอื่นๆ ขึ้นฉ่าย</v>
          </cell>
        </row>
        <row r="300">
          <cell r="I300">
            <v>141399</v>
          </cell>
          <cell r="J300" t="str">
            <v>อาหารสำหรับมนุษย์บริโภคที่ให้เกลือแร่และวิตามินจากพืชผักอื่นๆ</v>
          </cell>
          <cell r="K300">
            <v>16</v>
          </cell>
          <cell r="L300" t="str">
            <v>กระเจี๊ยบแดง</v>
          </cell>
          <cell r="M300" t="str">
            <v>141399-016</v>
          </cell>
          <cell r="N300" t="str">
            <v>อาหารสำหรับมนุษย์บริโภคที่ให้เกลือแร่และวิตามินจากพืชผักอื่นๆ กระเจี๊ยบแดง</v>
          </cell>
        </row>
        <row r="301">
          <cell r="I301">
            <v>151101</v>
          </cell>
          <cell r="J301" t="str">
            <v>อ้อยโรงงาน</v>
          </cell>
          <cell r="K301">
            <v>0</v>
          </cell>
          <cell r="L301" t="str">
            <v>ไม่ระบุ</v>
          </cell>
          <cell r="M301" t="str">
            <v>151101-000</v>
          </cell>
          <cell r="N301" t="str">
            <v>อ้อยโรงงาน ไม่ระบุพันธุ์</v>
          </cell>
        </row>
        <row r="302">
          <cell r="I302">
            <v>151102</v>
          </cell>
          <cell r="J302" t="str">
            <v>กาแฟ</v>
          </cell>
          <cell r="K302">
            <v>0</v>
          </cell>
          <cell r="L302" t="str">
            <v>ไม่ระบุ</v>
          </cell>
          <cell r="M302" t="str">
            <v>151102-000</v>
          </cell>
          <cell r="N302" t="str">
            <v>กาแฟ ไม่ระบุพันธุ์</v>
          </cell>
        </row>
        <row r="303">
          <cell r="I303">
            <v>151103</v>
          </cell>
          <cell r="J303" t="str">
            <v>ชา</v>
          </cell>
          <cell r="K303">
            <v>0</v>
          </cell>
          <cell r="L303" t="str">
            <v>ไม่ระบุ</v>
          </cell>
          <cell r="M303" t="str">
            <v>151103-000</v>
          </cell>
          <cell r="N303" t="str">
            <v>ชา ไม่ระบุพันธุ์</v>
          </cell>
        </row>
        <row r="304">
          <cell r="I304">
            <v>151104</v>
          </cell>
          <cell r="J304" t="str">
            <v>อ้อยเคี้ยว</v>
          </cell>
          <cell r="K304">
            <v>0</v>
          </cell>
          <cell r="L304" t="str">
            <v>ไม่ระบุ</v>
          </cell>
          <cell r="M304" t="str">
            <v>151104-000</v>
          </cell>
          <cell r="N304" t="str">
            <v>อ้อยเคี้ยว ไม่ระบุพันธุ์</v>
          </cell>
        </row>
        <row r="305">
          <cell r="I305">
            <v>151199</v>
          </cell>
          <cell r="J305" t="str">
            <v>อาหารสำหรับมนุษย์บริโภคที่ให้หมู่โภชนาการหลากหลายจากพืชอื่นๆ</v>
          </cell>
          <cell r="K305">
            <v>0</v>
          </cell>
          <cell r="L305" t="str">
            <v>ไม่ระบุ</v>
          </cell>
          <cell r="M305" t="str">
            <v>151199-000</v>
          </cell>
          <cell r="N305" t="str">
            <v>อาหารสำหรับมนุษย์บริโภคที่ให้หมู่โภชนาการหลากหลายจากพืชอื่นๆ ไม่ระบุรายละเอียด</v>
          </cell>
        </row>
        <row r="306">
          <cell r="I306">
            <v>151299</v>
          </cell>
          <cell r="J306" t="str">
            <v>อาหารสำหรับมนุษย์บริโภคที่ให้หมู่โภชนาการหลากหลายอื่นๆ เช่น เห็ด</v>
          </cell>
          <cell r="K306">
            <v>0</v>
          </cell>
          <cell r="L306" t="str">
            <v>เห็ด</v>
          </cell>
          <cell r="M306" t="str">
            <v>151299-000</v>
          </cell>
          <cell r="N306" t="str">
            <v>อาหารสำหรับมนุษย์บริโภคที่ให้หมู่โภชนาการหลากหลายอื่นๆ เช่น เห็ด</v>
          </cell>
        </row>
        <row r="307">
          <cell r="I307">
            <v>151299</v>
          </cell>
          <cell r="J307" t="str">
            <v>อาหารสำหรับมนุษย์บริโภคที่ให้หมู่โภชนาการหลากหลายอื่นๆเช่นเห็ด</v>
          </cell>
          <cell r="K307">
            <v>1</v>
          </cell>
          <cell r="L307" t="str">
            <v>เห็ดนางฟ้า</v>
          </cell>
          <cell r="M307" t="str">
            <v>151299-001</v>
          </cell>
          <cell r="N307" t="str">
            <v>เห็ดนางฟ้า</v>
          </cell>
        </row>
        <row r="308">
          <cell r="I308">
            <v>151299</v>
          </cell>
          <cell r="J308" t="str">
            <v>อาหารสำหรับมนุษย์บริโภคที่ให้หมู่โภชนาการหลากหลายอื่นๆเช่นเห็ด</v>
          </cell>
          <cell r="K308">
            <v>2</v>
          </cell>
          <cell r="L308" t="str">
            <v>เห็ดฟาง</v>
          </cell>
          <cell r="M308" t="str">
            <v>151299-002</v>
          </cell>
          <cell r="N308" t="str">
            <v>เห็ดฟาง</v>
          </cell>
        </row>
        <row r="309">
          <cell r="I309">
            <v>151299</v>
          </cell>
          <cell r="J309" t="str">
            <v>อาหารสำหรับมนุษย์บริโภคที่ให้หมู่โภชนาการหลากหลายอื่นๆเช่นเห็ด</v>
          </cell>
          <cell r="K309">
            <v>3</v>
          </cell>
          <cell r="L309" t="str">
            <v>เห็ดหลินจือ</v>
          </cell>
          <cell r="M309" t="str">
            <v>151299-003</v>
          </cell>
          <cell r="N309" t="str">
            <v>เห็ดหลินจือ</v>
          </cell>
        </row>
        <row r="310">
          <cell r="I310">
            <v>151299</v>
          </cell>
          <cell r="J310" t="str">
            <v>อาหารสำหรับมนุษย์บริโภคที่ให้หมู่โภชนาการหลากหลายอื่นๆเช่นเห็ด</v>
          </cell>
          <cell r="K310">
            <v>4</v>
          </cell>
          <cell r="L310" t="str">
            <v>เห็ดหูหนู</v>
          </cell>
          <cell r="M310" t="str">
            <v>151299-004</v>
          </cell>
          <cell r="N310" t="str">
            <v>เห็ดหูหนู</v>
          </cell>
        </row>
        <row r="311">
          <cell r="I311">
            <v>211101</v>
          </cell>
          <cell r="J311" t="str">
            <v>มันสำปะหลังโรงงาน</v>
          </cell>
          <cell r="K311">
            <v>0</v>
          </cell>
          <cell r="L311" t="str">
            <v>ไม่ระบุ</v>
          </cell>
          <cell r="M311" t="str">
            <v>211101-000</v>
          </cell>
          <cell r="N311" t="str">
            <v>มันสำปะหลังโรงงาน ไม่ระบุพันธุ์</v>
          </cell>
        </row>
        <row r="312">
          <cell r="I312">
            <v>211102</v>
          </cell>
          <cell r="J312" t="str">
            <v>ข้าวโพดเลี้ยงสัตว์</v>
          </cell>
          <cell r="K312">
            <v>0</v>
          </cell>
          <cell r="L312" t="str">
            <v>ไม่ระบุรุ่น</v>
          </cell>
          <cell r="M312" t="str">
            <v>211102-000</v>
          </cell>
          <cell r="N312" t="str">
            <v>ข้าวโพดเลี้ยงสัตว์ ไม่ระบุรุ่น</v>
          </cell>
        </row>
        <row r="313">
          <cell r="I313">
            <v>211199</v>
          </cell>
          <cell r="J313" t="str">
            <v>อาหารสัตว์จากพืชไร่อื่นๆ</v>
          </cell>
          <cell r="K313">
            <v>0</v>
          </cell>
          <cell r="L313" t="str">
            <v>ไม่ระบุ</v>
          </cell>
          <cell r="M313" t="str">
            <v>211199-000</v>
          </cell>
          <cell r="N313" t="str">
            <v>อาหารสัตว์จากพืชไร่อื่นๆ ไม่ระบุรายละเอียด</v>
          </cell>
        </row>
        <row r="314">
          <cell r="I314">
            <v>211299</v>
          </cell>
          <cell r="J314" t="str">
            <v>อาหารสัตว์อื่นๆ</v>
          </cell>
          <cell r="K314">
            <v>0</v>
          </cell>
          <cell r="L314" t="str">
            <v>ไม่ระบุ</v>
          </cell>
          <cell r="M314" t="str">
            <v>211299-000</v>
          </cell>
          <cell r="N314" t="str">
            <v>อาหารสัตว์อื่นๆ ไม่ระบุรายละเอียด</v>
          </cell>
        </row>
        <row r="315">
          <cell r="I315">
            <v>211299</v>
          </cell>
          <cell r="J315" t="str">
            <v>อาหารสัตว์อื่นๆ</v>
          </cell>
          <cell r="K315">
            <v>1</v>
          </cell>
          <cell r="L315" t="str">
            <v>หญ้าแพงโกลา</v>
          </cell>
          <cell r="M315" t="str">
            <v>211299-001</v>
          </cell>
          <cell r="N315" t="str">
            <v>อาหารสัตว์อื่นๆ หญ้าแพงโกลา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43"/>
  <sheetViews>
    <sheetView tabSelected="1" zoomScale="82" zoomScaleNormal="82" zoomScaleSheetLayoutView="100" workbookViewId="0">
      <pane xSplit="2" ySplit="8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H17" sqref="H17"/>
    </sheetView>
  </sheetViews>
  <sheetFormatPr defaultColWidth="9" defaultRowHeight="17.25" outlineLevelRow="1"/>
  <cols>
    <col min="1" max="1" width="7" style="19" customWidth="1"/>
    <col min="2" max="2" width="15.375" style="1" customWidth="1"/>
    <col min="3" max="3" width="6.875" style="1" customWidth="1"/>
    <col min="4" max="4" width="6.25" style="1" customWidth="1"/>
    <col min="5" max="5" width="10" style="1" customWidth="1"/>
    <col min="6" max="6" width="5.625" style="1" customWidth="1"/>
    <col min="7" max="7" width="8.25" style="1" customWidth="1"/>
    <col min="8" max="9" width="5.375" style="1" customWidth="1"/>
    <col min="10" max="10" width="9.125" style="1" bestFit="1" customWidth="1"/>
    <col min="11" max="11" width="9.125" style="1" customWidth="1"/>
    <col min="12" max="23" width="5.25" style="1" customWidth="1"/>
    <col min="24" max="34" width="4.625" style="1" customWidth="1"/>
    <col min="35" max="36" width="3.75" style="1" customWidth="1"/>
    <col min="37" max="38" width="4.625" style="1" customWidth="1"/>
    <col min="39" max="47" width="3.75" style="1" customWidth="1"/>
    <col min="48" max="16384" width="9" style="1"/>
  </cols>
  <sheetData>
    <row r="1" spans="1:47" ht="16.5" customHeight="1" outlineLevel="1">
      <c r="A1" s="200" t="s">
        <v>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</row>
    <row r="2" spans="1:47" ht="16.5" customHeight="1" outlineLevel="1">
      <c r="A2" s="201" t="s">
        <v>210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</row>
    <row r="3" spans="1:47" ht="16.5" customHeight="1" outlineLevel="1">
      <c r="A3" s="203" t="s">
        <v>208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</row>
    <row r="4" spans="1:47" ht="16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2" t="s">
        <v>30</v>
      </c>
      <c r="K4" s="2" t="s">
        <v>31</v>
      </c>
      <c r="L4" s="204" t="s">
        <v>32</v>
      </c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4" t="s">
        <v>33</v>
      </c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6"/>
      <c r="AJ4" s="204" t="s">
        <v>52</v>
      </c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6"/>
    </row>
    <row r="5" spans="1:47" ht="86.25">
      <c r="A5" s="2"/>
      <c r="B5" s="2"/>
      <c r="C5" s="183" t="s">
        <v>34</v>
      </c>
      <c r="D5" s="184"/>
      <c r="E5" s="184"/>
      <c r="F5" s="184"/>
      <c r="G5" s="184"/>
      <c r="H5" s="184"/>
      <c r="I5" s="184"/>
      <c r="J5" s="185"/>
      <c r="K5" s="3" t="s">
        <v>56</v>
      </c>
      <c r="L5" s="186" t="s">
        <v>211</v>
      </c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8"/>
    </row>
    <row r="6" spans="1:47" ht="34.5" outlineLevel="1">
      <c r="A6" s="25"/>
      <c r="B6" s="25"/>
      <c r="C6" s="25" t="s">
        <v>36</v>
      </c>
      <c r="D6" s="25" t="s">
        <v>37</v>
      </c>
      <c r="E6" s="25" t="s">
        <v>37</v>
      </c>
      <c r="F6" s="25" t="s">
        <v>38</v>
      </c>
      <c r="G6" s="26" t="s">
        <v>54</v>
      </c>
      <c r="H6" s="189" t="s">
        <v>55</v>
      </c>
      <c r="I6" s="190"/>
      <c r="J6" s="99" t="s">
        <v>212</v>
      </c>
      <c r="K6" s="175" t="s">
        <v>212</v>
      </c>
      <c r="L6" s="191" t="s">
        <v>40</v>
      </c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2" t="s">
        <v>41</v>
      </c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0"/>
      <c r="AJ6" s="192" t="s">
        <v>42</v>
      </c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0"/>
    </row>
    <row r="7" spans="1:47" s="12" customFormat="1" ht="60">
      <c r="A7" s="4" t="s">
        <v>43</v>
      </c>
      <c r="B7" s="4" t="s">
        <v>0</v>
      </c>
      <c r="C7" s="5" t="s">
        <v>44</v>
      </c>
      <c r="D7" s="6" t="s">
        <v>45</v>
      </c>
      <c r="E7" s="6" t="s">
        <v>51</v>
      </c>
      <c r="F7" s="6" t="s">
        <v>18</v>
      </c>
      <c r="G7" s="7" t="s">
        <v>53</v>
      </c>
      <c r="H7" s="6" t="s">
        <v>13</v>
      </c>
      <c r="I7" s="6" t="s">
        <v>47</v>
      </c>
      <c r="J7" s="7" t="s">
        <v>46</v>
      </c>
      <c r="K7" s="6" t="s">
        <v>46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</row>
    <row r="8" spans="1:47" s="12" customFormat="1">
      <c r="A8" s="24" t="s">
        <v>14</v>
      </c>
      <c r="B8" s="94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  <c r="AO8" s="31"/>
      <c r="AP8" s="31"/>
      <c r="AQ8" s="31"/>
      <c r="AR8" s="31"/>
      <c r="AS8" s="31"/>
      <c r="AT8" s="31"/>
      <c r="AU8" s="33"/>
    </row>
    <row r="9" spans="1:47">
      <c r="A9" s="98">
        <v>111101</v>
      </c>
      <c r="B9" s="16" t="s">
        <v>15</v>
      </c>
      <c r="C9" s="42">
        <v>4426</v>
      </c>
      <c r="D9" s="42">
        <v>98553</v>
      </c>
      <c r="E9" s="42">
        <v>98553</v>
      </c>
      <c r="F9" s="42">
        <v>675</v>
      </c>
      <c r="G9" s="107"/>
      <c r="H9" s="59">
        <v>100</v>
      </c>
      <c r="I9" s="59">
        <v>0</v>
      </c>
      <c r="J9" s="42">
        <v>66490</v>
      </c>
      <c r="K9" s="42">
        <v>66490</v>
      </c>
      <c r="L9" s="43" t="s">
        <v>224</v>
      </c>
      <c r="M9" s="43" t="s">
        <v>224</v>
      </c>
      <c r="N9" s="43" t="s">
        <v>224</v>
      </c>
      <c r="O9" s="43" t="s">
        <v>224</v>
      </c>
      <c r="P9" s="43" t="s">
        <v>224</v>
      </c>
      <c r="Q9" s="43" t="s">
        <v>224</v>
      </c>
      <c r="R9" s="43" t="s">
        <v>224</v>
      </c>
      <c r="S9" s="43">
        <v>11.999879681155061</v>
      </c>
      <c r="T9" s="43">
        <v>43.999999999999993</v>
      </c>
      <c r="U9" s="43">
        <v>25</v>
      </c>
      <c r="V9" s="43">
        <v>6.0000000000000009</v>
      </c>
      <c r="W9" s="44">
        <v>7.0000000000000018</v>
      </c>
      <c r="X9" s="45">
        <v>5</v>
      </c>
      <c r="Y9" s="43">
        <v>1</v>
      </c>
      <c r="Z9" s="43" t="s">
        <v>224</v>
      </c>
      <c r="AA9" s="43" t="s">
        <v>224</v>
      </c>
      <c r="AB9" s="43" t="s">
        <v>224</v>
      </c>
      <c r="AC9" s="43" t="s">
        <v>224</v>
      </c>
      <c r="AD9" s="43" t="s">
        <v>224</v>
      </c>
      <c r="AE9" s="43">
        <v>12</v>
      </c>
      <c r="AF9" s="43">
        <v>44</v>
      </c>
      <c r="AG9" s="43">
        <v>25</v>
      </c>
      <c r="AH9" s="43">
        <v>6</v>
      </c>
      <c r="AI9" s="46">
        <v>7</v>
      </c>
      <c r="AJ9" s="47">
        <v>5</v>
      </c>
      <c r="AK9" s="43">
        <v>1</v>
      </c>
      <c r="AL9" s="43" t="s">
        <v>224</v>
      </c>
      <c r="AM9" s="43" t="s">
        <v>224</v>
      </c>
      <c r="AN9" s="43" t="s">
        <v>224</v>
      </c>
      <c r="AO9" s="43" t="s">
        <v>224</v>
      </c>
      <c r="AP9" s="43" t="s">
        <v>224</v>
      </c>
      <c r="AQ9" s="43" t="s">
        <v>224</v>
      </c>
      <c r="AR9" s="43" t="s">
        <v>224</v>
      </c>
      <c r="AS9" s="47" t="s">
        <v>224</v>
      </c>
      <c r="AT9" s="43" t="s">
        <v>224</v>
      </c>
      <c r="AU9" s="43" t="s">
        <v>224</v>
      </c>
    </row>
    <row r="10" spans="1:47" s="15" customFormat="1">
      <c r="A10" s="13">
        <v>111102</v>
      </c>
      <c r="B10" s="16" t="s">
        <v>48</v>
      </c>
      <c r="C10" s="42">
        <v>4234</v>
      </c>
      <c r="D10" s="42">
        <v>93644</v>
      </c>
      <c r="E10" s="42">
        <v>93587</v>
      </c>
      <c r="F10" s="42">
        <v>719</v>
      </c>
      <c r="G10" s="107"/>
      <c r="H10" s="59">
        <v>100</v>
      </c>
      <c r="I10" s="59">
        <v>0</v>
      </c>
      <c r="J10" s="42">
        <v>67312</v>
      </c>
      <c r="K10" s="42">
        <v>67312</v>
      </c>
      <c r="L10" s="43" t="s">
        <v>224</v>
      </c>
      <c r="M10" s="43" t="s">
        <v>224</v>
      </c>
      <c r="N10" s="43" t="s">
        <v>224</v>
      </c>
      <c r="O10" s="43" t="s">
        <v>224</v>
      </c>
      <c r="P10" s="43" t="s">
        <v>224</v>
      </c>
      <c r="Q10" s="43" t="s">
        <v>224</v>
      </c>
      <c r="R10" s="43" t="s">
        <v>224</v>
      </c>
      <c r="S10" s="43" t="s">
        <v>224</v>
      </c>
      <c r="T10" s="43" t="s">
        <v>224</v>
      </c>
      <c r="U10" s="43" t="s">
        <v>224</v>
      </c>
      <c r="V10" s="43" t="s">
        <v>224</v>
      </c>
      <c r="W10" s="44" t="s">
        <v>224</v>
      </c>
      <c r="X10" s="45" t="s">
        <v>224</v>
      </c>
      <c r="Y10" s="43">
        <v>19</v>
      </c>
      <c r="Z10" s="43">
        <v>42.000000000000007</v>
      </c>
      <c r="AA10" s="43">
        <v>13</v>
      </c>
      <c r="AB10" s="43">
        <v>5</v>
      </c>
      <c r="AC10" s="43">
        <v>11.000000000000002</v>
      </c>
      <c r="AD10" s="43">
        <v>6</v>
      </c>
      <c r="AE10" s="43">
        <v>3.9999999999999996</v>
      </c>
      <c r="AF10" s="43" t="s">
        <v>224</v>
      </c>
      <c r="AG10" s="43" t="s">
        <v>224</v>
      </c>
      <c r="AH10" s="43" t="s">
        <v>224</v>
      </c>
      <c r="AI10" s="46" t="s">
        <v>224</v>
      </c>
      <c r="AJ10" s="47" t="s">
        <v>224</v>
      </c>
      <c r="AK10" s="43">
        <v>19</v>
      </c>
      <c r="AL10" s="43">
        <v>42.000000000000007</v>
      </c>
      <c r="AM10" s="43">
        <v>13</v>
      </c>
      <c r="AN10" s="43">
        <v>5</v>
      </c>
      <c r="AO10" s="43">
        <v>11.000000000000002</v>
      </c>
      <c r="AP10" s="43">
        <v>6</v>
      </c>
      <c r="AQ10" s="43">
        <v>3.9999999999999996</v>
      </c>
      <c r="AR10" s="43" t="s">
        <v>224</v>
      </c>
      <c r="AS10" s="47" t="s">
        <v>224</v>
      </c>
      <c r="AT10" s="43" t="s">
        <v>224</v>
      </c>
      <c r="AU10" s="43" t="s">
        <v>224</v>
      </c>
    </row>
    <row r="11" spans="1:47" s="15" customFormat="1">
      <c r="A11" s="14" t="s">
        <v>16</v>
      </c>
      <c r="B11" s="95"/>
      <c r="C11" s="48"/>
      <c r="D11" s="48"/>
      <c r="E11" s="48"/>
      <c r="F11" s="48"/>
      <c r="G11" s="48"/>
      <c r="H11" s="53"/>
      <c r="I11" s="53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  <c r="X11" s="51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52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</row>
    <row r="12" spans="1:47" s="15" customFormat="1">
      <c r="A12" s="13">
        <v>122101</v>
      </c>
      <c r="B12" s="16" t="s">
        <v>57</v>
      </c>
      <c r="C12" s="42">
        <v>265</v>
      </c>
      <c r="D12" s="107"/>
      <c r="E12" s="42" t="s">
        <v>224</v>
      </c>
      <c r="F12" s="107"/>
      <c r="G12" s="42">
        <v>1648</v>
      </c>
      <c r="H12" s="43">
        <v>0</v>
      </c>
      <c r="I12" s="59">
        <v>100</v>
      </c>
      <c r="J12" s="107"/>
      <c r="K12" s="42">
        <v>1648</v>
      </c>
      <c r="L12" s="42">
        <v>660</v>
      </c>
      <c r="M12" s="42">
        <v>660</v>
      </c>
      <c r="N12" s="42">
        <v>660</v>
      </c>
      <c r="O12" s="42">
        <v>660</v>
      </c>
      <c r="P12" s="42">
        <v>660</v>
      </c>
      <c r="Q12" s="42">
        <v>660</v>
      </c>
      <c r="R12" s="42">
        <v>660</v>
      </c>
      <c r="S12" s="42">
        <v>660</v>
      </c>
      <c r="T12" s="42">
        <v>660</v>
      </c>
      <c r="U12" s="42">
        <v>660</v>
      </c>
      <c r="V12" s="42">
        <v>660</v>
      </c>
      <c r="W12" s="101">
        <v>660</v>
      </c>
      <c r="X12" s="45">
        <v>8.33</v>
      </c>
      <c r="Y12" s="43">
        <v>8.33</v>
      </c>
      <c r="Z12" s="43">
        <v>8.33</v>
      </c>
      <c r="AA12" s="43">
        <v>8.33</v>
      </c>
      <c r="AB12" s="43">
        <v>8.33</v>
      </c>
      <c r="AC12" s="43">
        <v>8.33</v>
      </c>
      <c r="AD12" s="43">
        <v>8.33</v>
      </c>
      <c r="AE12" s="43">
        <v>8.33</v>
      </c>
      <c r="AF12" s="43">
        <v>8.33</v>
      </c>
      <c r="AG12" s="43">
        <v>8.33</v>
      </c>
      <c r="AH12" s="43">
        <v>8.33</v>
      </c>
      <c r="AI12" s="46">
        <v>8.33</v>
      </c>
      <c r="AJ12" s="45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</row>
    <row r="13" spans="1:47" s="15" customFormat="1">
      <c r="A13" s="13">
        <v>122103</v>
      </c>
      <c r="B13" s="16" t="s">
        <v>63</v>
      </c>
      <c r="C13" s="42">
        <v>161</v>
      </c>
      <c r="D13" s="107"/>
      <c r="E13" s="42" t="s">
        <v>224</v>
      </c>
      <c r="F13" s="107"/>
      <c r="G13" s="42">
        <v>1832</v>
      </c>
      <c r="H13" s="43">
        <v>0</v>
      </c>
      <c r="I13" s="43">
        <v>100</v>
      </c>
      <c r="J13" s="107"/>
      <c r="K13" s="42">
        <v>1832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101">
        <v>0</v>
      </c>
      <c r="X13" s="45">
        <v>8.33</v>
      </c>
      <c r="Y13" s="43">
        <v>8.33</v>
      </c>
      <c r="Z13" s="43">
        <v>8.33</v>
      </c>
      <c r="AA13" s="43">
        <v>8.33</v>
      </c>
      <c r="AB13" s="43">
        <v>8.33</v>
      </c>
      <c r="AC13" s="43">
        <v>8.33</v>
      </c>
      <c r="AD13" s="43">
        <v>8.33</v>
      </c>
      <c r="AE13" s="43">
        <v>8.33</v>
      </c>
      <c r="AF13" s="43">
        <v>8.33</v>
      </c>
      <c r="AG13" s="43">
        <v>8.33</v>
      </c>
      <c r="AH13" s="43">
        <v>8.33</v>
      </c>
      <c r="AI13" s="46">
        <v>8.33</v>
      </c>
      <c r="AJ13" s="47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</row>
    <row r="14" spans="1:47" s="15" customFormat="1">
      <c r="A14" s="13">
        <v>122201</v>
      </c>
      <c r="B14" s="16" t="s">
        <v>58</v>
      </c>
      <c r="C14" s="42">
        <v>50</v>
      </c>
      <c r="D14" s="107"/>
      <c r="E14" s="42" t="s">
        <v>224</v>
      </c>
      <c r="F14" s="107"/>
      <c r="G14" s="42">
        <v>25058</v>
      </c>
      <c r="H14" s="43">
        <v>0</v>
      </c>
      <c r="I14" s="43">
        <v>100</v>
      </c>
      <c r="J14" s="42">
        <v>105600</v>
      </c>
      <c r="K14" s="42">
        <v>25058</v>
      </c>
      <c r="L14" s="43">
        <v>8.33</v>
      </c>
      <c r="M14" s="43">
        <v>8.33</v>
      </c>
      <c r="N14" s="43">
        <v>8.33</v>
      </c>
      <c r="O14" s="43">
        <v>8.33</v>
      </c>
      <c r="P14" s="43">
        <v>8.33</v>
      </c>
      <c r="Q14" s="43">
        <v>8.33</v>
      </c>
      <c r="R14" s="43">
        <v>8.33</v>
      </c>
      <c r="S14" s="43">
        <v>8.33</v>
      </c>
      <c r="T14" s="43">
        <v>8.33</v>
      </c>
      <c r="U14" s="43">
        <v>8.33</v>
      </c>
      <c r="V14" s="43">
        <v>8.33</v>
      </c>
      <c r="W14" s="44">
        <v>8.33</v>
      </c>
      <c r="X14" s="45">
        <v>8.33</v>
      </c>
      <c r="Y14" s="43">
        <v>8.33</v>
      </c>
      <c r="Z14" s="43">
        <v>8.33</v>
      </c>
      <c r="AA14" s="43">
        <v>8.33</v>
      </c>
      <c r="AB14" s="43">
        <v>8.33</v>
      </c>
      <c r="AC14" s="43">
        <v>8.33</v>
      </c>
      <c r="AD14" s="43">
        <v>8.33</v>
      </c>
      <c r="AE14" s="43">
        <v>8.33</v>
      </c>
      <c r="AF14" s="43">
        <v>8.33</v>
      </c>
      <c r="AG14" s="43">
        <v>8.33</v>
      </c>
      <c r="AH14" s="43">
        <v>8.33</v>
      </c>
      <c r="AI14" s="46">
        <v>8.33</v>
      </c>
      <c r="AJ14" s="47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</row>
    <row r="15" spans="1:47" s="15" customFormat="1">
      <c r="A15" s="13">
        <v>122202</v>
      </c>
      <c r="B15" s="16" t="s">
        <v>59</v>
      </c>
      <c r="C15" s="42">
        <v>93</v>
      </c>
      <c r="D15" s="107"/>
      <c r="E15" s="42" t="s">
        <v>224</v>
      </c>
      <c r="F15" s="107"/>
      <c r="G15" s="42">
        <v>3603</v>
      </c>
      <c r="H15" s="43" t="s">
        <v>224</v>
      </c>
      <c r="I15" s="43"/>
      <c r="J15" s="42" t="s">
        <v>224</v>
      </c>
      <c r="K15" s="42">
        <v>93</v>
      </c>
      <c r="L15" s="43" t="s">
        <v>224</v>
      </c>
      <c r="M15" s="43" t="s">
        <v>224</v>
      </c>
      <c r="N15" s="43" t="s">
        <v>224</v>
      </c>
      <c r="O15" s="43" t="s">
        <v>224</v>
      </c>
      <c r="P15" s="43" t="s">
        <v>224</v>
      </c>
      <c r="Q15" s="43" t="s">
        <v>224</v>
      </c>
      <c r="R15" s="43" t="s">
        <v>224</v>
      </c>
      <c r="S15" s="43" t="s">
        <v>224</v>
      </c>
      <c r="T15" s="43" t="s">
        <v>224</v>
      </c>
      <c r="U15" s="43" t="s">
        <v>224</v>
      </c>
      <c r="V15" s="43" t="s">
        <v>224</v>
      </c>
      <c r="W15" s="44" t="s">
        <v>224</v>
      </c>
      <c r="X15" s="45">
        <v>20.07</v>
      </c>
      <c r="Y15" s="43">
        <v>7.26</v>
      </c>
      <c r="Z15" s="43">
        <v>7.26</v>
      </c>
      <c r="AA15" s="43">
        <v>7.26</v>
      </c>
      <c r="AB15" s="43">
        <v>7.26</v>
      </c>
      <c r="AC15" s="43">
        <v>7.26</v>
      </c>
      <c r="AD15" s="43">
        <v>7.26</v>
      </c>
      <c r="AE15" s="43">
        <v>7.26</v>
      </c>
      <c r="AF15" s="43">
        <v>7.62</v>
      </c>
      <c r="AG15" s="43">
        <v>7.62</v>
      </c>
      <c r="AH15" s="43">
        <v>7.62</v>
      </c>
      <c r="AI15" s="46">
        <v>6.54</v>
      </c>
      <c r="AJ15" s="47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</row>
    <row r="16" spans="1:47" s="15" customFormat="1">
      <c r="A16" s="13">
        <v>122301</v>
      </c>
      <c r="B16" s="16" t="s">
        <v>60</v>
      </c>
      <c r="C16" s="42">
        <v>100</v>
      </c>
      <c r="D16" s="107"/>
      <c r="E16" s="107"/>
      <c r="F16" s="107"/>
      <c r="G16" s="42">
        <v>4690</v>
      </c>
      <c r="H16" s="43">
        <v>100</v>
      </c>
      <c r="I16" s="43">
        <v>0</v>
      </c>
      <c r="J16" s="42">
        <v>1274</v>
      </c>
      <c r="K16" s="42">
        <v>1274</v>
      </c>
      <c r="L16" s="43">
        <v>8.33</v>
      </c>
      <c r="M16" s="43">
        <v>8.33</v>
      </c>
      <c r="N16" s="43">
        <v>8.33</v>
      </c>
      <c r="O16" s="43">
        <v>8.33</v>
      </c>
      <c r="P16" s="43">
        <v>8.33</v>
      </c>
      <c r="Q16" s="43">
        <v>8.33</v>
      </c>
      <c r="R16" s="43">
        <v>8.33</v>
      </c>
      <c r="S16" s="43">
        <v>8.33</v>
      </c>
      <c r="T16" s="43">
        <v>8.33</v>
      </c>
      <c r="U16" s="43">
        <v>8.33</v>
      </c>
      <c r="V16" s="43">
        <v>8.33</v>
      </c>
      <c r="W16" s="43">
        <v>8.33</v>
      </c>
      <c r="X16" s="43">
        <v>8.33</v>
      </c>
      <c r="Y16" s="43">
        <v>8.33</v>
      </c>
      <c r="Z16" s="43">
        <v>8.33</v>
      </c>
      <c r="AA16" s="43">
        <v>8.33</v>
      </c>
      <c r="AB16" s="43">
        <v>8.33</v>
      </c>
      <c r="AC16" s="43">
        <v>8.33</v>
      </c>
      <c r="AD16" s="43">
        <v>8.33</v>
      </c>
      <c r="AE16" s="43">
        <v>8.33</v>
      </c>
      <c r="AF16" s="43">
        <v>8.33</v>
      </c>
      <c r="AG16" s="43">
        <v>8.33</v>
      </c>
      <c r="AH16" s="43">
        <v>8.33</v>
      </c>
      <c r="AI16" s="43">
        <v>8.33</v>
      </c>
      <c r="AJ16" s="47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</row>
    <row r="17" spans="1:47" s="15" customFormat="1">
      <c r="A17" s="13">
        <v>122302</v>
      </c>
      <c r="B17" s="16" t="s">
        <v>61</v>
      </c>
      <c r="C17" s="42" t="s">
        <v>224</v>
      </c>
      <c r="D17" s="107"/>
      <c r="E17" s="107"/>
      <c r="F17" s="107"/>
      <c r="G17" s="42">
        <v>115</v>
      </c>
      <c r="H17" s="43">
        <v>100</v>
      </c>
      <c r="I17" s="43">
        <v>0</v>
      </c>
      <c r="J17" s="42">
        <v>12341197.5</v>
      </c>
      <c r="K17" s="42">
        <v>12341197.5</v>
      </c>
      <c r="L17" s="43">
        <v>8.33</v>
      </c>
      <c r="M17" s="43">
        <v>8.33</v>
      </c>
      <c r="N17" s="43">
        <v>8.33</v>
      </c>
      <c r="O17" s="43">
        <v>8.33</v>
      </c>
      <c r="P17" s="43">
        <v>8.33</v>
      </c>
      <c r="Q17" s="43">
        <v>8.33</v>
      </c>
      <c r="R17" s="43">
        <v>8.33</v>
      </c>
      <c r="S17" s="43">
        <v>8.33</v>
      </c>
      <c r="T17" s="43">
        <v>8.33</v>
      </c>
      <c r="U17" s="43">
        <v>8.33</v>
      </c>
      <c r="V17" s="43">
        <v>8.33</v>
      </c>
      <c r="W17" s="44">
        <v>8.33</v>
      </c>
      <c r="X17" s="45">
        <v>8.33</v>
      </c>
      <c r="Y17" s="43">
        <v>8.33</v>
      </c>
      <c r="Z17" s="43">
        <v>8.33</v>
      </c>
      <c r="AA17" s="43">
        <v>8.33</v>
      </c>
      <c r="AB17" s="43">
        <v>8.33</v>
      </c>
      <c r="AC17" s="43">
        <v>8.33</v>
      </c>
      <c r="AD17" s="43">
        <v>8.33</v>
      </c>
      <c r="AE17" s="43">
        <v>8.33</v>
      </c>
      <c r="AF17" s="43">
        <v>8.33</v>
      </c>
      <c r="AG17" s="43">
        <v>8.33</v>
      </c>
      <c r="AH17" s="43">
        <v>8.33</v>
      </c>
      <c r="AI17" s="46">
        <v>8.33</v>
      </c>
      <c r="AJ17" s="47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</row>
    <row r="18" spans="1:47" s="15" customFormat="1">
      <c r="A18" s="13">
        <v>122303</v>
      </c>
      <c r="B18" s="16" t="s">
        <v>62</v>
      </c>
      <c r="C18" s="42">
        <v>83</v>
      </c>
      <c r="D18" s="107"/>
      <c r="E18" s="107"/>
      <c r="F18" s="107"/>
      <c r="G18" s="42">
        <v>977</v>
      </c>
      <c r="H18" s="43" t="s">
        <v>224</v>
      </c>
      <c r="I18" s="43"/>
      <c r="J18" s="42">
        <v>213306</v>
      </c>
      <c r="K18" s="42">
        <v>213306</v>
      </c>
      <c r="L18" s="43">
        <v>6.67</v>
      </c>
      <c r="M18" s="43">
        <v>6.67</v>
      </c>
      <c r="N18" s="43">
        <v>13.33</v>
      </c>
      <c r="O18" s="43">
        <v>13.33</v>
      </c>
      <c r="P18" s="43">
        <v>13.33</v>
      </c>
      <c r="Q18" s="43">
        <v>6.67</v>
      </c>
      <c r="R18" s="43">
        <v>6.67</v>
      </c>
      <c r="S18" s="43">
        <v>6.67</v>
      </c>
      <c r="T18" s="43">
        <v>6.67</v>
      </c>
      <c r="U18" s="43">
        <v>6.67</v>
      </c>
      <c r="V18" s="43">
        <v>6.67</v>
      </c>
      <c r="W18" s="44">
        <v>6.67</v>
      </c>
      <c r="X18" s="45">
        <v>6.67</v>
      </c>
      <c r="Y18" s="43">
        <v>6.67</v>
      </c>
      <c r="Z18" s="43">
        <v>13.33</v>
      </c>
      <c r="AA18" s="43">
        <v>13.33</v>
      </c>
      <c r="AB18" s="43">
        <v>13.33</v>
      </c>
      <c r="AC18" s="43">
        <v>6.67</v>
      </c>
      <c r="AD18" s="43">
        <v>6.67</v>
      </c>
      <c r="AE18" s="43">
        <v>6.67</v>
      </c>
      <c r="AF18" s="43">
        <v>6.67</v>
      </c>
      <c r="AG18" s="43">
        <v>6.67</v>
      </c>
      <c r="AH18" s="43">
        <v>6.67</v>
      </c>
      <c r="AI18" s="46">
        <v>6.67</v>
      </c>
      <c r="AJ18" s="47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</row>
    <row r="19" spans="1:47" s="15" customFormat="1">
      <c r="A19" s="13">
        <v>123101</v>
      </c>
      <c r="B19" s="16" t="s">
        <v>64</v>
      </c>
      <c r="C19" s="42">
        <v>1</v>
      </c>
      <c r="D19" s="107"/>
      <c r="E19" s="42">
        <v>17</v>
      </c>
      <c r="F19" s="107"/>
      <c r="G19" s="107"/>
      <c r="H19" s="43" t="s">
        <v>224</v>
      </c>
      <c r="I19" s="43"/>
      <c r="J19" s="42">
        <v>28.4</v>
      </c>
      <c r="K19" s="42">
        <v>33</v>
      </c>
      <c r="L19" s="43">
        <v>0</v>
      </c>
      <c r="M19" s="43">
        <v>0</v>
      </c>
      <c r="N19" s="43">
        <v>0</v>
      </c>
      <c r="O19" s="43">
        <v>0</v>
      </c>
      <c r="P19" s="43">
        <v>17.25</v>
      </c>
      <c r="Q19" s="43">
        <v>0</v>
      </c>
      <c r="R19" s="43">
        <v>0</v>
      </c>
      <c r="S19" s="43">
        <v>28.17</v>
      </c>
      <c r="T19" s="43">
        <v>17.25</v>
      </c>
      <c r="U19" s="43">
        <v>37.32</v>
      </c>
      <c r="V19" s="43">
        <v>0</v>
      </c>
      <c r="W19" s="44">
        <v>0</v>
      </c>
      <c r="X19" s="45">
        <v>9.09</v>
      </c>
      <c r="Y19" s="43">
        <v>12.12</v>
      </c>
      <c r="Z19" s="43">
        <v>0</v>
      </c>
      <c r="AA19" s="43">
        <v>12.12</v>
      </c>
      <c r="AB19" s="43">
        <v>9.09</v>
      </c>
      <c r="AC19" s="43">
        <v>12.12</v>
      </c>
      <c r="AD19" s="43">
        <v>0</v>
      </c>
      <c r="AE19" s="43">
        <v>12.12</v>
      </c>
      <c r="AF19" s="43">
        <v>12.12</v>
      </c>
      <c r="AG19" s="43">
        <v>12.12</v>
      </c>
      <c r="AH19" s="43">
        <v>9.09</v>
      </c>
      <c r="AI19" s="46">
        <v>0</v>
      </c>
      <c r="AJ19" s="47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</row>
    <row r="20" spans="1:47" s="15" customFormat="1">
      <c r="A20" s="13">
        <v>123104</v>
      </c>
      <c r="B20" s="16" t="s">
        <v>67</v>
      </c>
      <c r="C20" s="42">
        <v>171</v>
      </c>
      <c r="D20" s="107"/>
      <c r="E20" s="42">
        <v>394.65</v>
      </c>
      <c r="F20" s="107"/>
      <c r="G20" s="107"/>
      <c r="H20" s="43" t="s">
        <v>224</v>
      </c>
      <c r="I20" s="43"/>
      <c r="J20" s="42">
        <v>122</v>
      </c>
      <c r="K20" s="42">
        <v>120</v>
      </c>
      <c r="L20" s="43">
        <v>8.1999999999999993</v>
      </c>
      <c r="M20" s="43">
        <v>8.61</v>
      </c>
      <c r="N20" s="43">
        <v>8.1999999999999993</v>
      </c>
      <c r="O20" s="43">
        <v>8.1999999999999993</v>
      </c>
      <c r="P20" s="43">
        <v>8.61</v>
      </c>
      <c r="Q20" s="43">
        <v>8.61</v>
      </c>
      <c r="R20" s="43">
        <v>8.61</v>
      </c>
      <c r="S20" s="43">
        <v>8.1999999999999993</v>
      </c>
      <c r="T20" s="43">
        <v>8.1999999999999993</v>
      </c>
      <c r="U20" s="43">
        <v>8.1999999999999993</v>
      </c>
      <c r="V20" s="43">
        <v>8.1999999999999993</v>
      </c>
      <c r="W20" s="44">
        <v>8.1999999999999993</v>
      </c>
      <c r="X20" s="45">
        <v>8.33</v>
      </c>
      <c r="Y20" s="43">
        <v>8.33</v>
      </c>
      <c r="Z20" s="43">
        <v>8.33</v>
      </c>
      <c r="AA20" s="43">
        <v>8.33</v>
      </c>
      <c r="AB20" s="43">
        <v>8.33</v>
      </c>
      <c r="AC20" s="43">
        <v>8.33</v>
      </c>
      <c r="AD20" s="43">
        <v>8.33</v>
      </c>
      <c r="AE20" s="43">
        <v>8.33</v>
      </c>
      <c r="AF20" s="43">
        <v>8.33</v>
      </c>
      <c r="AG20" s="43">
        <v>8.33</v>
      </c>
      <c r="AH20" s="43">
        <v>8.33</v>
      </c>
      <c r="AI20" s="46">
        <v>8.33</v>
      </c>
      <c r="AJ20" s="47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</row>
    <row r="21" spans="1:47" s="15" customFormat="1">
      <c r="A21" s="13">
        <v>123105</v>
      </c>
      <c r="B21" s="16" t="s">
        <v>69</v>
      </c>
      <c r="C21" s="42">
        <v>93</v>
      </c>
      <c r="D21" s="107"/>
      <c r="E21" s="42">
        <v>334.26</v>
      </c>
      <c r="F21" s="107"/>
      <c r="G21" s="107"/>
      <c r="H21" s="43" t="s">
        <v>224</v>
      </c>
      <c r="I21" s="43"/>
      <c r="J21" s="42">
        <v>200</v>
      </c>
      <c r="K21" s="42">
        <v>192</v>
      </c>
      <c r="L21" s="43">
        <v>8.5</v>
      </c>
      <c r="M21" s="43">
        <v>8.25</v>
      </c>
      <c r="N21" s="43">
        <v>8.25</v>
      </c>
      <c r="O21" s="43">
        <v>8.5</v>
      </c>
      <c r="P21" s="43">
        <v>8.75</v>
      </c>
      <c r="Q21" s="43">
        <v>8.75</v>
      </c>
      <c r="R21" s="43">
        <v>8.25</v>
      </c>
      <c r="S21" s="43">
        <v>8</v>
      </c>
      <c r="T21" s="43">
        <v>8.25</v>
      </c>
      <c r="U21" s="43">
        <v>7.75</v>
      </c>
      <c r="V21" s="43">
        <v>8.25</v>
      </c>
      <c r="W21" s="44">
        <v>8.5</v>
      </c>
      <c r="X21" s="45">
        <v>8.33</v>
      </c>
      <c r="Y21" s="43">
        <v>8.33</v>
      </c>
      <c r="Z21" s="43">
        <v>8.33</v>
      </c>
      <c r="AA21" s="43">
        <v>8.33</v>
      </c>
      <c r="AB21" s="43">
        <v>8.33</v>
      </c>
      <c r="AC21" s="43">
        <v>8.33</v>
      </c>
      <c r="AD21" s="43">
        <v>8.33</v>
      </c>
      <c r="AE21" s="43">
        <v>8.33</v>
      </c>
      <c r="AF21" s="43">
        <v>8.33</v>
      </c>
      <c r="AG21" s="43">
        <v>8.33</v>
      </c>
      <c r="AH21" s="43">
        <v>8.33</v>
      </c>
      <c r="AI21" s="46">
        <v>8.33</v>
      </c>
      <c r="AJ21" s="47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</row>
    <row r="22" spans="1:47" s="15" customFormat="1" ht="16.5" customHeight="1">
      <c r="A22" s="174" t="s">
        <v>17</v>
      </c>
      <c r="B22" s="96"/>
      <c r="C22" s="54"/>
      <c r="D22" s="54"/>
      <c r="E22" s="54"/>
      <c r="F22" s="54"/>
      <c r="G22" s="54"/>
      <c r="H22" s="55"/>
      <c r="I22" s="55"/>
      <c r="J22" s="54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7"/>
      <c r="Z22" s="53"/>
      <c r="AA22" s="53"/>
      <c r="AB22" s="53"/>
      <c r="AC22" s="53"/>
      <c r="AD22" s="53"/>
      <c r="AE22" s="53"/>
      <c r="AF22" s="53"/>
      <c r="AG22" s="53"/>
      <c r="AH22" s="53"/>
      <c r="AI22" s="58"/>
      <c r="AJ22" s="52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1:47" s="15" customFormat="1" ht="16.5" customHeight="1">
      <c r="A23" s="264"/>
      <c r="B23" s="265"/>
      <c r="C23" s="266"/>
      <c r="D23" s="266"/>
      <c r="E23" s="266"/>
      <c r="F23" s="266"/>
      <c r="G23" s="266"/>
      <c r="H23" s="267"/>
      <c r="I23" s="267"/>
      <c r="J23" s="266"/>
      <c r="K23" s="266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</row>
    <row r="24" spans="1:47" s="196" customFormat="1">
      <c r="A24" s="194" t="s">
        <v>73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</row>
    <row r="25" spans="1:47" s="15" customFormat="1">
      <c r="A25" s="13">
        <v>141202</v>
      </c>
      <c r="B25" s="16" t="s">
        <v>49</v>
      </c>
      <c r="C25" s="42">
        <v>1366</v>
      </c>
      <c r="D25" s="42">
        <v>2704.9</v>
      </c>
      <c r="E25" s="42">
        <v>120</v>
      </c>
      <c r="F25" s="42">
        <v>44</v>
      </c>
      <c r="G25" s="107"/>
      <c r="H25" s="59">
        <v>100</v>
      </c>
      <c r="I25" s="59">
        <v>0</v>
      </c>
      <c r="J25" s="42">
        <v>5.31</v>
      </c>
      <c r="K25" s="42">
        <v>6.4610000000000003</v>
      </c>
      <c r="L25" s="43" t="s">
        <v>224</v>
      </c>
      <c r="M25" s="43" t="s">
        <v>224</v>
      </c>
      <c r="N25" s="43" t="s">
        <v>224</v>
      </c>
      <c r="O25" s="43">
        <v>12.18</v>
      </c>
      <c r="P25" s="43">
        <v>45.76</v>
      </c>
      <c r="Q25" s="43">
        <v>33.76</v>
      </c>
      <c r="R25" s="43">
        <v>8.31</v>
      </c>
      <c r="S25" s="43" t="s">
        <v>224</v>
      </c>
      <c r="T25" s="43" t="s">
        <v>224</v>
      </c>
      <c r="U25" s="43" t="s">
        <v>224</v>
      </c>
      <c r="V25" s="43" t="s">
        <v>224</v>
      </c>
      <c r="W25" s="44" t="s">
        <v>224</v>
      </c>
      <c r="X25" s="45" t="s">
        <v>224</v>
      </c>
      <c r="Y25" s="43" t="s">
        <v>224</v>
      </c>
      <c r="Z25" s="43" t="s">
        <v>224</v>
      </c>
      <c r="AA25" s="43">
        <v>15</v>
      </c>
      <c r="AB25" s="43">
        <v>45</v>
      </c>
      <c r="AC25" s="43">
        <v>30</v>
      </c>
      <c r="AD25" s="43">
        <v>10</v>
      </c>
      <c r="AE25" s="43" t="s">
        <v>224</v>
      </c>
      <c r="AF25" s="43" t="s">
        <v>224</v>
      </c>
      <c r="AG25" s="43" t="s">
        <v>224</v>
      </c>
      <c r="AH25" s="43" t="s">
        <v>224</v>
      </c>
      <c r="AI25" s="46" t="s">
        <v>224</v>
      </c>
      <c r="AJ25" s="45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</row>
    <row r="26" spans="1:47" s="15" customFormat="1">
      <c r="A26" s="13">
        <v>141209</v>
      </c>
      <c r="B26" s="16" t="s">
        <v>72</v>
      </c>
      <c r="C26" s="42">
        <v>1266</v>
      </c>
      <c r="D26" s="42">
        <v>1494.65</v>
      </c>
      <c r="E26" s="42">
        <v>1180.77</v>
      </c>
      <c r="F26" s="42">
        <v>1568</v>
      </c>
      <c r="G26" s="107"/>
      <c r="H26" s="59">
        <v>100</v>
      </c>
      <c r="I26" s="59">
        <v>0</v>
      </c>
      <c r="J26" s="42">
        <v>1851.70523</v>
      </c>
      <c r="K26" s="42">
        <v>1851.70523</v>
      </c>
      <c r="L26" s="43" t="s">
        <v>224</v>
      </c>
      <c r="M26" s="43">
        <v>9.75</v>
      </c>
      <c r="N26" s="43">
        <v>30.54</v>
      </c>
      <c r="O26" s="43">
        <v>39.880000000000003</v>
      </c>
      <c r="P26" s="43">
        <v>19.84</v>
      </c>
      <c r="Q26" s="43" t="s">
        <v>224</v>
      </c>
      <c r="R26" s="43" t="s">
        <v>224</v>
      </c>
      <c r="S26" s="43" t="s">
        <v>224</v>
      </c>
      <c r="T26" s="43" t="s">
        <v>224</v>
      </c>
      <c r="U26" s="43" t="s">
        <v>224</v>
      </c>
      <c r="V26" s="43" t="s">
        <v>224</v>
      </c>
      <c r="W26" s="44" t="s">
        <v>224</v>
      </c>
      <c r="X26" s="45" t="s">
        <v>224</v>
      </c>
      <c r="Y26" s="43">
        <v>14.61</v>
      </c>
      <c r="Z26" s="43">
        <v>41.47</v>
      </c>
      <c r="AA26" s="43">
        <v>28.87</v>
      </c>
      <c r="AB26" s="43">
        <v>15.04</v>
      </c>
      <c r="AC26" s="43" t="s">
        <v>224</v>
      </c>
      <c r="AD26" s="43" t="s">
        <v>224</v>
      </c>
      <c r="AE26" s="43" t="s">
        <v>224</v>
      </c>
      <c r="AF26" s="43" t="s">
        <v>224</v>
      </c>
      <c r="AG26" s="43" t="s">
        <v>224</v>
      </c>
      <c r="AH26" s="43" t="s">
        <v>224</v>
      </c>
      <c r="AI26" s="46" t="s">
        <v>224</v>
      </c>
      <c r="AJ26" s="45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</row>
    <row r="27" spans="1:47" s="15" customFormat="1">
      <c r="A27" s="13" t="s">
        <v>220</v>
      </c>
      <c r="B27" s="97" t="s">
        <v>217</v>
      </c>
      <c r="C27" s="42">
        <v>363</v>
      </c>
      <c r="D27" s="42">
        <v>276.81</v>
      </c>
      <c r="E27" s="42">
        <v>262.11</v>
      </c>
      <c r="F27" s="42">
        <v>811.731067109229</v>
      </c>
      <c r="G27" s="107"/>
      <c r="H27" s="59">
        <v>100</v>
      </c>
      <c r="I27" s="59">
        <v>0</v>
      </c>
      <c r="J27" s="42">
        <v>212.76</v>
      </c>
      <c r="K27" s="42">
        <v>212.76</v>
      </c>
      <c r="L27" s="43">
        <v>8</v>
      </c>
      <c r="M27" s="43">
        <v>8</v>
      </c>
      <c r="N27" s="43">
        <v>10</v>
      </c>
      <c r="O27" s="43">
        <v>15</v>
      </c>
      <c r="P27" s="43">
        <v>8</v>
      </c>
      <c r="Q27" s="43">
        <v>9</v>
      </c>
      <c r="R27" s="43">
        <v>8</v>
      </c>
      <c r="S27" s="43">
        <v>7</v>
      </c>
      <c r="T27" s="43">
        <v>7</v>
      </c>
      <c r="U27" s="43">
        <v>6</v>
      </c>
      <c r="V27" s="43">
        <v>6</v>
      </c>
      <c r="W27" s="44">
        <v>8</v>
      </c>
      <c r="X27" s="45">
        <v>8</v>
      </c>
      <c r="Y27" s="43">
        <v>8</v>
      </c>
      <c r="Z27" s="43">
        <v>10</v>
      </c>
      <c r="AA27" s="43">
        <v>15</v>
      </c>
      <c r="AB27" s="43">
        <v>8</v>
      </c>
      <c r="AC27" s="43">
        <v>9</v>
      </c>
      <c r="AD27" s="43">
        <v>8</v>
      </c>
      <c r="AE27" s="43">
        <v>7</v>
      </c>
      <c r="AF27" s="43">
        <v>7</v>
      </c>
      <c r="AG27" s="43">
        <v>6</v>
      </c>
      <c r="AH27" s="43">
        <v>6</v>
      </c>
      <c r="AI27" s="46">
        <v>8</v>
      </c>
      <c r="AJ27" s="47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</row>
    <row r="28" spans="1:47" s="15" customFormat="1">
      <c r="A28" s="13" t="s">
        <v>221</v>
      </c>
      <c r="B28" s="97" t="s">
        <v>218</v>
      </c>
      <c r="C28" s="42">
        <v>1141</v>
      </c>
      <c r="D28" s="42">
        <v>1240.46</v>
      </c>
      <c r="E28" s="42">
        <v>1217.6300000000001</v>
      </c>
      <c r="F28" s="42">
        <v>1035.0067343938633</v>
      </c>
      <c r="G28" s="107"/>
      <c r="H28" s="59">
        <v>100</v>
      </c>
      <c r="I28" s="59">
        <v>0</v>
      </c>
      <c r="J28" s="42">
        <v>1260.2552499999999</v>
      </c>
      <c r="K28" s="42">
        <v>1260.2552499999999</v>
      </c>
      <c r="L28" s="43">
        <v>8</v>
      </c>
      <c r="M28" s="43">
        <v>7</v>
      </c>
      <c r="N28" s="43">
        <v>5</v>
      </c>
      <c r="O28" s="43">
        <v>15</v>
      </c>
      <c r="P28" s="43">
        <v>8</v>
      </c>
      <c r="Q28" s="43">
        <v>7</v>
      </c>
      <c r="R28" s="43">
        <v>6</v>
      </c>
      <c r="S28" s="43">
        <v>7</v>
      </c>
      <c r="T28" s="43">
        <v>11</v>
      </c>
      <c r="U28" s="43">
        <v>12</v>
      </c>
      <c r="V28" s="43">
        <v>8</v>
      </c>
      <c r="W28" s="44">
        <v>6</v>
      </c>
      <c r="X28" s="45">
        <v>8</v>
      </c>
      <c r="Y28" s="43">
        <v>7</v>
      </c>
      <c r="Z28" s="43">
        <v>5</v>
      </c>
      <c r="AA28" s="43">
        <v>15</v>
      </c>
      <c r="AB28" s="43">
        <v>8</v>
      </c>
      <c r="AC28" s="43">
        <v>7</v>
      </c>
      <c r="AD28" s="43">
        <v>6</v>
      </c>
      <c r="AE28" s="43">
        <v>7</v>
      </c>
      <c r="AF28" s="43">
        <v>11</v>
      </c>
      <c r="AG28" s="43">
        <v>12</v>
      </c>
      <c r="AH28" s="43">
        <v>8</v>
      </c>
      <c r="AI28" s="46">
        <v>6</v>
      </c>
      <c r="AJ28" s="47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47" s="15" customFormat="1">
      <c r="A29" s="13">
        <v>141299</v>
      </c>
      <c r="B29" s="176" t="s">
        <v>206</v>
      </c>
      <c r="C29" s="42">
        <v>182</v>
      </c>
      <c r="D29" s="42">
        <v>147.42000000000002</v>
      </c>
      <c r="E29" s="42">
        <v>99.86</v>
      </c>
      <c r="F29" s="42">
        <v>1469</v>
      </c>
      <c r="G29" s="107"/>
      <c r="H29" s="59">
        <v>100</v>
      </c>
      <c r="I29" s="59">
        <v>0</v>
      </c>
      <c r="J29" s="42">
        <v>146.71162999999999</v>
      </c>
      <c r="K29" s="42">
        <v>146.71162999999999</v>
      </c>
      <c r="L29" s="43" t="s">
        <v>224</v>
      </c>
      <c r="M29" s="43" t="s">
        <v>224</v>
      </c>
      <c r="N29" s="43" t="s">
        <v>224</v>
      </c>
      <c r="O29" s="43" t="s">
        <v>224</v>
      </c>
      <c r="P29" s="43">
        <v>9.18</v>
      </c>
      <c r="Q29" s="43">
        <v>73.459999999999994</v>
      </c>
      <c r="R29" s="43">
        <v>17.36</v>
      </c>
      <c r="S29" s="43" t="s">
        <v>224</v>
      </c>
      <c r="T29" s="43" t="s">
        <v>224</v>
      </c>
      <c r="U29" s="43" t="s">
        <v>224</v>
      </c>
      <c r="V29" s="43" t="s">
        <v>224</v>
      </c>
      <c r="W29" s="44" t="s">
        <v>224</v>
      </c>
      <c r="X29" s="45" t="s">
        <v>224</v>
      </c>
      <c r="Y29" s="43" t="s">
        <v>224</v>
      </c>
      <c r="Z29" s="43" t="s">
        <v>224</v>
      </c>
      <c r="AA29" s="43" t="s">
        <v>224</v>
      </c>
      <c r="AB29" s="43">
        <v>9.18</v>
      </c>
      <c r="AC29" s="43">
        <v>73.459999999999994</v>
      </c>
      <c r="AD29" s="43">
        <v>17.36</v>
      </c>
      <c r="AE29" s="43" t="s">
        <v>224</v>
      </c>
      <c r="AF29" s="43" t="s">
        <v>224</v>
      </c>
      <c r="AG29" s="43" t="s">
        <v>224</v>
      </c>
      <c r="AH29" s="43" t="s">
        <v>224</v>
      </c>
      <c r="AI29" s="46" t="s">
        <v>224</v>
      </c>
      <c r="AJ29" s="45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</row>
    <row r="30" spans="1:47" s="15" customFormat="1">
      <c r="A30" s="13">
        <v>141311</v>
      </c>
      <c r="B30" s="97" t="s">
        <v>65</v>
      </c>
      <c r="C30" s="42">
        <v>35</v>
      </c>
      <c r="D30" s="42">
        <v>370.5</v>
      </c>
      <c r="E30" s="42">
        <v>370.5</v>
      </c>
      <c r="F30" s="42">
        <v>900</v>
      </c>
      <c r="G30" s="107"/>
      <c r="H30" s="59">
        <v>100</v>
      </c>
      <c r="I30" s="59">
        <v>0</v>
      </c>
      <c r="J30" s="42">
        <v>333.45</v>
      </c>
      <c r="K30" s="42">
        <v>333.45</v>
      </c>
      <c r="L30" s="43">
        <v>8</v>
      </c>
      <c r="M30" s="43">
        <v>8</v>
      </c>
      <c r="N30" s="43">
        <v>5</v>
      </c>
      <c r="O30" s="43">
        <v>6</v>
      </c>
      <c r="P30" s="43">
        <v>10</v>
      </c>
      <c r="Q30" s="43">
        <v>10</v>
      </c>
      <c r="R30" s="43">
        <v>10</v>
      </c>
      <c r="S30" s="43">
        <v>9</v>
      </c>
      <c r="T30" s="43">
        <v>9</v>
      </c>
      <c r="U30" s="43">
        <v>9</v>
      </c>
      <c r="V30" s="43">
        <v>8</v>
      </c>
      <c r="W30" s="44">
        <v>8</v>
      </c>
      <c r="X30" s="45">
        <v>8</v>
      </c>
      <c r="Y30" s="43">
        <v>8</v>
      </c>
      <c r="Z30" s="43">
        <v>5</v>
      </c>
      <c r="AA30" s="43">
        <v>6</v>
      </c>
      <c r="AB30" s="43">
        <v>10</v>
      </c>
      <c r="AC30" s="43">
        <v>10</v>
      </c>
      <c r="AD30" s="43">
        <v>10</v>
      </c>
      <c r="AE30" s="43">
        <v>9</v>
      </c>
      <c r="AF30" s="43">
        <v>9</v>
      </c>
      <c r="AG30" s="43">
        <v>9</v>
      </c>
      <c r="AH30" s="43">
        <v>8</v>
      </c>
      <c r="AI30" s="46">
        <v>8</v>
      </c>
      <c r="AJ30" s="45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</row>
    <row r="31" spans="1:47" s="15" customFormat="1">
      <c r="A31" s="13">
        <v>141312</v>
      </c>
      <c r="B31" s="97" t="s">
        <v>66</v>
      </c>
      <c r="C31" s="42">
        <v>57</v>
      </c>
      <c r="D31" s="42">
        <v>825</v>
      </c>
      <c r="E31" s="42">
        <v>825</v>
      </c>
      <c r="F31" s="42">
        <v>1000</v>
      </c>
      <c r="G31" s="107"/>
      <c r="H31" s="59">
        <v>100</v>
      </c>
      <c r="I31" s="59">
        <v>0</v>
      </c>
      <c r="J31" s="42">
        <v>825</v>
      </c>
      <c r="K31" s="42">
        <v>825</v>
      </c>
      <c r="L31" s="43">
        <v>8</v>
      </c>
      <c r="M31" s="43">
        <v>8</v>
      </c>
      <c r="N31" s="43">
        <v>5</v>
      </c>
      <c r="O31" s="43">
        <v>6</v>
      </c>
      <c r="P31" s="43">
        <v>10</v>
      </c>
      <c r="Q31" s="43">
        <v>10</v>
      </c>
      <c r="R31" s="43">
        <v>10</v>
      </c>
      <c r="S31" s="43">
        <v>9</v>
      </c>
      <c r="T31" s="43">
        <v>9</v>
      </c>
      <c r="U31" s="43">
        <v>9</v>
      </c>
      <c r="V31" s="43">
        <v>8</v>
      </c>
      <c r="W31" s="44">
        <v>8</v>
      </c>
      <c r="X31" s="45">
        <v>8</v>
      </c>
      <c r="Y31" s="43">
        <v>8</v>
      </c>
      <c r="Z31" s="43">
        <v>5</v>
      </c>
      <c r="AA31" s="43">
        <v>6</v>
      </c>
      <c r="AB31" s="43">
        <v>10</v>
      </c>
      <c r="AC31" s="43">
        <v>10</v>
      </c>
      <c r="AD31" s="43">
        <v>10</v>
      </c>
      <c r="AE31" s="43">
        <v>9</v>
      </c>
      <c r="AF31" s="43">
        <v>9</v>
      </c>
      <c r="AG31" s="43">
        <v>9</v>
      </c>
      <c r="AH31" s="43">
        <v>8</v>
      </c>
      <c r="AI31" s="46">
        <v>8</v>
      </c>
      <c r="AJ31" s="45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</row>
    <row r="32" spans="1:47" s="15" customFormat="1">
      <c r="A32" s="13">
        <v>141313</v>
      </c>
      <c r="B32" s="97" t="s">
        <v>68</v>
      </c>
      <c r="C32" s="42">
        <v>84</v>
      </c>
      <c r="D32" s="42">
        <v>1098</v>
      </c>
      <c r="E32" s="42">
        <v>1098</v>
      </c>
      <c r="F32" s="42">
        <v>1200</v>
      </c>
      <c r="G32" s="107"/>
      <c r="H32" s="59">
        <v>100</v>
      </c>
      <c r="I32" s="59">
        <v>0</v>
      </c>
      <c r="J32" s="42">
        <v>1317.6</v>
      </c>
      <c r="K32" s="42">
        <v>1317.6</v>
      </c>
      <c r="L32" s="43">
        <v>8</v>
      </c>
      <c r="M32" s="43">
        <v>8</v>
      </c>
      <c r="N32" s="43">
        <v>5</v>
      </c>
      <c r="O32" s="43">
        <v>6</v>
      </c>
      <c r="P32" s="43">
        <v>10</v>
      </c>
      <c r="Q32" s="43">
        <v>10</v>
      </c>
      <c r="R32" s="43">
        <v>10</v>
      </c>
      <c r="S32" s="43">
        <v>9</v>
      </c>
      <c r="T32" s="43">
        <v>9</v>
      </c>
      <c r="U32" s="43">
        <v>9</v>
      </c>
      <c r="V32" s="43">
        <v>8</v>
      </c>
      <c r="W32" s="44">
        <v>8</v>
      </c>
      <c r="X32" s="45">
        <v>8</v>
      </c>
      <c r="Y32" s="43">
        <v>8</v>
      </c>
      <c r="Z32" s="43">
        <v>5</v>
      </c>
      <c r="AA32" s="43">
        <v>6</v>
      </c>
      <c r="AB32" s="43">
        <v>10</v>
      </c>
      <c r="AC32" s="43">
        <v>10</v>
      </c>
      <c r="AD32" s="43">
        <v>10</v>
      </c>
      <c r="AE32" s="43">
        <v>9</v>
      </c>
      <c r="AF32" s="43">
        <v>9</v>
      </c>
      <c r="AG32" s="43">
        <v>9</v>
      </c>
      <c r="AH32" s="43">
        <v>8</v>
      </c>
      <c r="AI32" s="46">
        <v>8</v>
      </c>
      <c r="AJ32" s="45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</row>
    <row r="33" spans="1:47" s="15" customFormat="1">
      <c r="A33" s="13">
        <v>141328</v>
      </c>
      <c r="B33" s="97" t="s">
        <v>70</v>
      </c>
      <c r="C33" s="42">
        <v>73</v>
      </c>
      <c r="D33" s="42">
        <v>1378</v>
      </c>
      <c r="E33" s="42">
        <v>1378</v>
      </c>
      <c r="F33" s="42">
        <v>1000</v>
      </c>
      <c r="G33" s="107"/>
      <c r="H33" s="59">
        <v>100</v>
      </c>
      <c r="I33" s="59">
        <v>0</v>
      </c>
      <c r="J33" s="42">
        <v>1378</v>
      </c>
      <c r="K33" s="42">
        <v>1378</v>
      </c>
      <c r="L33" s="43">
        <v>8</v>
      </c>
      <c r="M33" s="43">
        <v>8</v>
      </c>
      <c r="N33" s="43">
        <v>5</v>
      </c>
      <c r="O33" s="43">
        <v>6</v>
      </c>
      <c r="P33" s="43">
        <v>10</v>
      </c>
      <c r="Q33" s="43">
        <v>10</v>
      </c>
      <c r="R33" s="43">
        <v>10</v>
      </c>
      <c r="S33" s="43">
        <v>9</v>
      </c>
      <c r="T33" s="43">
        <v>9</v>
      </c>
      <c r="U33" s="43">
        <v>9</v>
      </c>
      <c r="V33" s="43">
        <v>8</v>
      </c>
      <c r="W33" s="44">
        <v>8</v>
      </c>
      <c r="X33" s="45">
        <v>8</v>
      </c>
      <c r="Y33" s="43">
        <v>8</v>
      </c>
      <c r="Z33" s="43">
        <v>5</v>
      </c>
      <c r="AA33" s="43">
        <v>6</v>
      </c>
      <c r="AB33" s="43">
        <v>10</v>
      </c>
      <c r="AC33" s="43">
        <v>10</v>
      </c>
      <c r="AD33" s="43">
        <v>10</v>
      </c>
      <c r="AE33" s="43">
        <v>9</v>
      </c>
      <c r="AF33" s="43">
        <v>9</v>
      </c>
      <c r="AG33" s="43">
        <v>9</v>
      </c>
      <c r="AH33" s="43">
        <v>8</v>
      </c>
      <c r="AI33" s="46">
        <v>8</v>
      </c>
      <c r="AJ33" s="45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</row>
    <row r="34" spans="1:47" s="15" customFormat="1">
      <c r="A34" s="13">
        <v>141330</v>
      </c>
      <c r="B34" s="97" t="s">
        <v>71</v>
      </c>
      <c r="C34" s="42">
        <v>70</v>
      </c>
      <c r="D34" s="42">
        <v>500.25</v>
      </c>
      <c r="E34" s="42">
        <v>500.25</v>
      </c>
      <c r="F34" s="42">
        <v>2300</v>
      </c>
      <c r="G34" s="107"/>
      <c r="H34" s="59">
        <v>100</v>
      </c>
      <c r="I34" s="59">
        <v>0</v>
      </c>
      <c r="J34" s="42">
        <v>1150.5749999999998</v>
      </c>
      <c r="K34" s="42">
        <v>1150.5749999999998</v>
      </c>
      <c r="L34" s="43">
        <v>8</v>
      </c>
      <c r="M34" s="43">
        <v>8</v>
      </c>
      <c r="N34" s="43">
        <v>5</v>
      </c>
      <c r="O34" s="43">
        <v>6</v>
      </c>
      <c r="P34" s="43">
        <v>10</v>
      </c>
      <c r="Q34" s="43">
        <v>10</v>
      </c>
      <c r="R34" s="43">
        <v>10</v>
      </c>
      <c r="S34" s="43">
        <v>9</v>
      </c>
      <c r="T34" s="43">
        <v>9</v>
      </c>
      <c r="U34" s="43">
        <v>9</v>
      </c>
      <c r="V34" s="43">
        <v>8</v>
      </c>
      <c r="W34" s="44">
        <v>8</v>
      </c>
      <c r="X34" s="45">
        <v>8</v>
      </c>
      <c r="Y34" s="43">
        <v>8</v>
      </c>
      <c r="Z34" s="43">
        <v>5</v>
      </c>
      <c r="AA34" s="43">
        <v>6</v>
      </c>
      <c r="AB34" s="43">
        <v>10</v>
      </c>
      <c r="AC34" s="43">
        <v>10</v>
      </c>
      <c r="AD34" s="43">
        <v>10</v>
      </c>
      <c r="AE34" s="43">
        <v>9</v>
      </c>
      <c r="AF34" s="43">
        <v>9</v>
      </c>
      <c r="AG34" s="43">
        <v>9</v>
      </c>
      <c r="AH34" s="43">
        <v>8</v>
      </c>
      <c r="AI34" s="46">
        <v>8</v>
      </c>
      <c r="AJ34" s="45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</row>
    <row r="35" spans="1:47" s="196" customFormat="1">
      <c r="A35" s="197" t="s">
        <v>74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</row>
    <row r="36" spans="1:47" s="196" customFormat="1">
      <c r="A36" s="194" t="s">
        <v>75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</row>
    <row r="37" spans="1:47" ht="18.75">
      <c r="A37" s="21"/>
      <c r="B37" s="2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47" ht="18.75">
      <c r="A38" s="21"/>
      <c r="B38" s="199" t="s">
        <v>209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</row>
    <row r="39" spans="1:47" ht="18.75">
      <c r="A39" s="21"/>
      <c r="B39" s="22" t="s">
        <v>213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47" ht="18.75">
      <c r="A40" s="21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</row>
    <row r="41" spans="1:47">
      <c r="A41" s="21"/>
      <c r="B41" s="177" t="s">
        <v>50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9"/>
      <c r="AD41" s="17"/>
      <c r="AE41" s="17"/>
      <c r="AF41" s="17"/>
      <c r="AG41" s="17"/>
      <c r="AH41" s="17"/>
      <c r="AI41" s="17"/>
    </row>
    <row r="42" spans="1:47">
      <c r="A42" s="21"/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2"/>
      <c r="AD42" s="17"/>
      <c r="AE42" s="17"/>
      <c r="AF42" s="17"/>
      <c r="AG42" s="17"/>
      <c r="AH42" s="17"/>
      <c r="AI42" s="18"/>
    </row>
    <row r="43" spans="1:47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</sheetData>
  <autoFilter ref="A7:AU36"/>
  <mergeCells count="17">
    <mergeCell ref="A1:AU1"/>
    <mergeCell ref="A2:AU2"/>
    <mergeCell ref="A3:AU3"/>
    <mergeCell ref="L4:W4"/>
    <mergeCell ref="X4:AI4"/>
    <mergeCell ref="AJ4:AU4"/>
    <mergeCell ref="B41:AC42"/>
    <mergeCell ref="C5:J5"/>
    <mergeCell ref="L5:AU5"/>
    <mergeCell ref="H6:I6"/>
    <mergeCell ref="L6:W6"/>
    <mergeCell ref="X6:AI6"/>
    <mergeCell ref="AJ6:AU6"/>
    <mergeCell ref="A24:XFD24"/>
    <mergeCell ref="A36:XFD36"/>
    <mergeCell ref="A35:XFD35"/>
    <mergeCell ref="B38:M38"/>
  </mergeCells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0"/>
  <sheetViews>
    <sheetView zoomScale="90" zoomScaleNormal="90" workbookViewId="0">
      <pane xSplit="4" ySplit="7" topLeftCell="E210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B213" sqref="B213"/>
    </sheetView>
  </sheetViews>
  <sheetFormatPr defaultColWidth="9" defaultRowHeight="17.25"/>
  <cols>
    <col min="1" max="1" width="5.75" style="19" customWidth="1"/>
    <col min="2" max="2" width="25.125" style="1" customWidth="1"/>
    <col min="3" max="3" width="12.75" style="1" customWidth="1"/>
    <col min="4" max="4" width="7.375" style="1" customWidth="1"/>
    <col min="5" max="5" width="6.375" style="1" customWidth="1"/>
    <col min="6" max="6" width="7.25" style="1" customWidth="1"/>
    <col min="7" max="7" width="7.875" style="1" bestFit="1" customWidth="1"/>
    <col min="8" max="8" width="6.25" style="1" customWidth="1"/>
    <col min="9" max="9" width="11.625" style="40" customWidth="1"/>
    <col min="10" max="10" width="7.625" style="1" customWidth="1"/>
    <col min="11" max="11" width="9.25" style="1" customWidth="1"/>
    <col min="12" max="12" width="12.875" style="40" customWidth="1"/>
    <col min="13" max="28" width="6.125" style="40" customWidth="1"/>
    <col min="29" max="36" width="6.125" style="41" customWidth="1"/>
    <col min="37" max="48" width="6.125" style="1" customWidth="1"/>
    <col min="49" max="50" width="9.625" style="92" bestFit="1" customWidth="1"/>
    <col min="51" max="256" width="9" style="1"/>
    <col min="257" max="257" width="5.75" style="1" customWidth="1"/>
    <col min="258" max="258" width="20.75" style="1" customWidth="1"/>
    <col min="259" max="259" width="12.75" style="1" customWidth="1"/>
    <col min="260" max="260" width="7.375" style="1" customWidth="1"/>
    <col min="261" max="261" width="6.375" style="1" customWidth="1"/>
    <col min="262" max="262" width="7.25" style="1" customWidth="1"/>
    <col min="263" max="263" width="7.875" style="1" bestFit="1" customWidth="1"/>
    <col min="264" max="264" width="6.25" style="1" customWidth="1"/>
    <col min="265" max="265" width="11.625" style="1" customWidth="1"/>
    <col min="266" max="266" width="7.625" style="1" customWidth="1"/>
    <col min="267" max="267" width="9.25" style="1" customWidth="1"/>
    <col min="268" max="268" width="12.875" style="1" customWidth="1"/>
    <col min="269" max="270" width="8.125" style="1" customWidth="1"/>
    <col min="271" max="271" width="5.375" style="1" customWidth="1"/>
    <col min="272" max="273" width="4.75" style="1" customWidth="1"/>
    <col min="274" max="277" width="5" style="1" customWidth="1"/>
    <col min="278" max="279" width="5.375" style="1" customWidth="1"/>
    <col min="280" max="280" width="3.875" style="1" customWidth="1"/>
    <col min="281" max="281" width="4.75" style="1" customWidth="1"/>
    <col min="282" max="282" width="5.75" style="1" bestFit="1" customWidth="1"/>
    <col min="283" max="283" width="5.25" style="1" bestFit="1" customWidth="1"/>
    <col min="284" max="284" width="5.875" style="1" customWidth="1"/>
    <col min="285" max="285" width="5.25" style="1" bestFit="1" customWidth="1"/>
    <col min="286" max="286" width="5.625" style="1" customWidth="1"/>
    <col min="287" max="288" width="3.625" style="1" customWidth="1"/>
    <col min="289" max="289" width="4.25" style="1" customWidth="1"/>
    <col min="290" max="290" width="5" style="1" customWidth="1"/>
    <col min="291" max="291" width="4.125" style="1" customWidth="1"/>
    <col min="292" max="292" width="4.25" style="1" bestFit="1" customWidth="1"/>
    <col min="293" max="293" width="5.25" style="1" customWidth="1"/>
    <col min="294" max="295" width="5.75" style="1" bestFit="1" customWidth="1"/>
    <col min="296" max="296" width="3.875" style="1" customWidth="1"/>
    <col min="297" max="297" width="4.25" style="1" bestFit="1" customWidth="1"/>
    <col min="298" max="302" width="2.875" style="1" bestFit="1" customWidth="1"/>
    <col min="303" max="303" width="3.125" style="1" bestFit="1" customWidth="1"/>
    <col min="304" max="304" width="2.875" style="1" bestFit="1" customWidth="1"/>
    <col min="305" max="512" width="9" style="1"/>
    <col min="513" max="513" width="5.75" style="1" customWidth="1"/>
    <col min="514" max="514" width="20.75" style="1" customWidth="1"/>
    <col min="515" max="515" width="12.75" style="1" customWidth="1"/>
    <col min="516" max="516" width="7.375" style="1" customWidth="1"/>
    <col min="517" max="517" width="6.375" style="1" customWidth="1"/>
    <col min="518" max="518" width="7.25" style="1" customWidth="1"/>
    <col min="519" max="519" width="7.875" style="1" bestFit="1" customWidth="1"/>
    <col min="520" max="520" width="6.25" style="1" customWidth="1"/>
    <col min="521" max="521" width="11.625" style="1" customWidth="1"/>
    <col min="522" max="522" width="7.625" style="1" customWidth="1"/>
    <col min="523" max="523" width="9.25" style="1" customWidth="1"/>
    <col min="524" max="524" width="12.875" style="1" customWidth="1"/>
    <col min="525" max="526" width="8.125" style="1" customWidth="1"/>
    <col min="527" max="527" width="5.375" style="1" customWidth="1"/>
    <col min="528" max="529" width="4.75" style="1" customWidth="1"/>
    <col min="530" max="533" width="5" style="1" customWidth="1"/>
    <col min="534" max="535" width="5.375" style="1" customWidth="1"/>
    <col min="536" max="536" width="3.875" style="1" customWidth="1"/>
    <col min="537" max="537" width="4.75" style="1" customWidth="1"/>
    <col min="538" max="538" width="5.75" style="1" bestFit="1" customWidth="1"/>
    <col min="539" max="539" width="5.25" style="1" bestFit="1" customWidth="1"/>
    <col min="540" max="540" width="5.875" style="1" customWidth="1"/>
    <col min="541" max="541" width="5.25" style="1" bestFit="1" customWidth="1"/>
    <col min="542" max="542" width="5.625" style="1" customWidth="1"/>
    <col min="543" max="544" width="3.625" style="1" customWidth="1"/>
    <col min="545" max="545" width="4.25" style="1" customWidth="1"/>
    <col min="546" max="546" width="5" style="1" customWidth="1"/>
    <col min="547" max="547" width="4.125" style="1" customWidth="1"/>
    <col min="548" max="548" width="4.25" style="1" bestFit="1" customWidth="1"/>
    <col min="549" max="549" width="5.25" style="1" customWidth="1"/>
    <col min="550" max="551" width="5.75" style="1" bestFit="1" customWidth="1"/>
    <col min="552" max="552" width="3.875" style="1" customWidth="1"/>
    <col min="553" max="553" width="4.25" style="1" bestFit="1" customWidth="1"/>
    <col min="554" max="558" width="2.875" style="1" bestFit="1" customWidth="1"/>
    <col min="559" max="559" width="3.125" style="1" bestFit="1" customWidth="1"/>
    <col min="560" max="560" width="2.875" style="1" bestFit="1" customWidth="1"/>
    <col min="561" max="768" width="9" style="1"/>
    <col min="769" max="769" width="5.75" style="1" customWidth="1"/>
    <col min="770" max="770" width="20.75" style="1" customWidth="1"/>
    <col min="771" max="771" width="12.75" style="1" customWidth="1"/>
    <col min="772" max="772" width="7.375" style="1" customWidth="1"/>
    <col min="773" max="773" width="6.375" style="1" customWidth="1"/>
    <col min="774" max="774" width="7.25" style="1" customWidth="1"/>
    <col min="775" max="775" width="7.875" style="1" bestFit="1" customWidth="1"/>
    <col min="776" max="776" width="6.25" style="1" customWidth="1"/>
    <col min="777" max="777" width="11.625" style="1" customWidth="1"/>
    <col min="778" max="778" width="7.625" style="1" customWidth="1"/>
    <col min="779" max="779" width="9.25" style="1" customWidth="1"/>
    <col min="780" max="780" width="12.875" style="1" customWidth="1"/>
    <col min="781" max="782" width="8.125" style="1" customWidth="1"/>
    <col min="783" max="783" width="5.375" style="1" customWidth="1"/>
    <col min="784" max="785" width="4.75" style="1" customWidth="1"/>
    <col min="786" max="789" width="5" style="1" customWidth="1"/>
    <col min="790" max="791" width="5.375" style="1" customWidth="1"/>
    <col min="792" max="792" width="3.875" style="1" customWidth="1"/>
    <col min="793" max="793" width="4.75" style="1" customWidth="1"/>
    <col min="794" max="794" width="5.75" style="1" bestFit="1" customWidth="1"/>
    <col min="795" max="795" width="5.25" style="1" bestFit="1" customWidth="1"/>
    <col min="796" max="796" width="5.875" style="1" customWidth="1"/>
    <col min="797" max="797" width="5.25" style="1" bestFit="1" customWidth="1"/>
    <col min="798" max="798" width="5.625" style="1" customWidth="1"/>
    <col min="799" max="800" width="3.625" style="1" customWidth="1"/>
    <col min="801" max="801" width="4.25" style="1" customWidth="1"/>
    <col min="802" max="802" width="5" style="1" customWidth="1"/>
    <col min="803" max="803" width="4.125" style="1" customWidth="1"/>
    <col min="804" max="804" width="4.25" style="1" bestFit="1" customWidth="1"/>
    <col min="805" max="805" width="5.25" style="1" customWidth="1"/>
    <col min="806" max="807" width="5.75" style="1" bestFit="1" customWidth="1"/>
    <col min="808" max="808" width="3.875" style="1" customWidth="1"/>
    <col min="809" max="809" width="4.25" style="1" bestFit="1" customWidth="1"/>
    <col min="810" max="814" width="2.875" style="1" bestFit="1" customWidth="1"/>
    <col min="815" max="815" width="3.125" style="1" bestFit="1" customWidth="1"/>
    <col min="816" max="816" width="2.875" style="1" bestFit="1" customWidth="1"/>
    <col min="817" max="1024" width="9" style="1"/>
    <col min="1025" max="1025" width="5.75" style="1" customWidth="1"/>
    <col min="1026" max="1026" width="20.75" style="1" customWidth="1"/>
    <col min="1027" max="1027" width="12.75" style="1" customWidth="1"/>
    <col min="1028" max="1028" width="7.375" style="1" customWidth="1"/>
    <col min="1029" max="1029" width="6.375" style="1" customWidth="1"/>
    <col min="1030" max="1030" width="7.25" style="1" customWidth="1"/>
    <col min="1031" max="1031" width="7.875" style="1" bestFit="1" customWidth="1"/>
    <col min="1032" max="1032" width="6.25" style="1" customWidth="1"/>
    <col min="1033" max="1033" width="11.625" style="1" customWidth="1"/>
    <col min="1034" max="1034" width="7.625" style="1" customWidth="1"/>
    <col min="1035" max="1035" width="9.25" style="1" customWidth="1"/>
    <col min="1036" max="1036" width="12.875" style="1" customWidth="1"/>
    <col min="1037" max="1038" width="8.125" style="1" customWidth="1"/>
    <col min="1039" max="1039" width="5.375" style="1" customWidth="1"/>
    <col min="1040" max="1041" width="4.75" style="1" customWidth="1"/>
    <col min="1042" max="1045" width="5" style="1" customWidth="1"/>
    <col min="1046" max="1047" width="5.375" style="1" customWidth="1"/>
    <col min="1048" max="1048" width="3.875" style="1" customWidth="1"/>
    <col min="1049" max="1049" width="4.75" style="1" customWidth="1"/>
    <col min="1050" max="1050" width="5.75" style="1" bestFit="1" customWidth="1"/>
    <col min="1051" max="1051" width="5.25" style="1" bestFit="1" customWidth="1"/>
    <col min="1052" max="1052" width="5.875" style="1" customWidth="1"/>
    <col min="1053" max="1053" width="5.25" style="1" bestFit="1" customWidth="1"/>
    <col min="1054" max="1054" width="5.625" style="1" customWidth="1"/>
    <col min="1055" max="1056" width="3.625" style="1" customWidth="1"/>
    <col min="1057" max="1057" width="4.25" style="1" customWidth="1"/>
    <col min="1058" max="1058" width="5" style="1" customWidth="1"/>
    <col min="1059" max="1059" width="4.125" style="1" customWidth="1"/>
    <col min="1060" max="1060" width="4.25" style="1" bestFit="1" customWidth="1"/>
    <col min="1061" max="1061" width="5.25" style="1" customWidth="1"/>
    <col min="1062" max="1063" width="5.75" style="1" bestFit="1" customWidth="1"/>
    <col min="1064" max="1064" width="3.875" style="1" customWidth="1"/>
    <col min="1065" max="1065" width="4.25" style="1" bestFit="1" customWidth="1"/>
    <col min="1066" max="1070" width="2.875" style="1" bestFit="1" customWidth="1"/>
    <col min="1071" max="1071" width="3.125" style="1" bestFit="1" customWidth="1"/>
    <col min="1072" max="1072" width="2.875" style="1" bestFit="1" customWidth="1"/>
    <col min="1073" max="1280" width="9" style="1"/>
    <col min="1281" max="1281" width="5.75" style="1" customWidth="1"/>
    <col min="1282" max="1282" width="20.75" style="1" customWidth="1"/>
    <col min="1283" max="1283" width="12.75" style="1" customWidth="1"/>
    <col min="1284" max="1284" width="7.375" style="1" customWidth="1"/>
    <col min="1285" max="1285" width="6.375" style="1" customWidth="1"/>
    <col min="1286" max="1286" width="7.25" style="1" customWidth="1"/>
    <col min="1287" max="1287" width="7.875" style="1" bestFit="1" customWidth="1"/>
    <col min="1288" max="1288" width="6.25" style="1" customWidth="1"/>
    <col min="1289" max="1289" width="11.625" style="1" customWidth="1"/>
    <col min="1290" max="1290" width="7.625" style="1" customWidth="1"/>
    <col min="1291" max="1291" width="9.25" style="1" customWidth="1"/>
    <col min="1292" max="1292" width="12.875" style="1" customWidth="1"/>
    <col min="1293" max="1294" width="8.125" style="1" customWidth="1"/>
    <col min="1295" max="1295" width="5.375" style="1" customWidth="1"/>
    <col min="1296" max="1297" width="4.75" style="1" customWidth="1"/>
    <col min="1298" max="1301" width="5" style="1" customWidth="1"/>
    <col min="1302" max="1303" width="5.375" style="1" customWidth="1"/>
    <col min="1304" max="1304" width="3.875" style="1" customWidth="1"/>
    <col min="1305" max="1305" width="4.75" style="1" customWidth="1"/>
    <col min="1306" max="1306" width="5.75" style="1" bestFit="1" customWidth="1"/>
    <col min="1307" max="1307" width="5.25" style="1" bestFit="1" customWidth="1"/>
    <col min="1308" max="1308" width="5.875" style="1" customWidth="1"/>
    <col min="1309" max="1309" width="5.25" style="1" bestFit="1" customWidth="1"/>
    <col min="1310" max="1310" width="5.625" style="1" customWidth="1"/>
    <col min="1311" max="1312" width="3.625" style="1" customWidth="1"/>
    <col min="1313" max="1313" width="4.25" style="1" customWidth="1"/>
    <col min="1314" max="1314" width="5" style="1" customWidth="1"/>
    <col min="1315" max="1315" width="4.125" style="1" customWidth="1"/>
    <col min="1316" max="1316" width="4.25" style="1" bestFit="1" customWidth="1"/>
    <col min="1317" max="1317" width="5.25" style="1" customWidth="1"/>
    <col min="1318" max="1319" width="5.75" style="1" bestFit="1" customWidth="1"/>
    <col min="1320" max="1320" width="3.875" style="1" customWidth="1"/>
    <col min="1321" max="1321" width="4.25" style="1" bestFit="1" customWidth="1"/>
    <col min="1322" max="1326" width="2.875" style="1" bestFit="1" customWidth="1"/>
    <col min="1327" max="1327" width="3.125" style="1" bestFit="1" customWidth="1"/>
    <col min="1328" max="1328" width="2.875" style="1" bestFit="1" customWidth="1"/>
    <col min="1329" max="1536" width="9" style="1"/>
    <col min="1537" max="1537" width="5.75" style="1" customWidth="1"/>
    <col min="1538" max="1538" width="20.75" style="1" customWidth="1"/>
    <col min="1539" max="1539" width="12.75" style="1" customWidth="1"/>
    <col min="1540" max="1540" width="7.375" style="1" customWidth="1"/>
    <col min="1541" max="1541" width="6.375" style="1" customWidth="1"/>
    <col min="1542" max="1542" width="7.25" style="1" customWidth="1"/>
    <col min="1543" max="1543" width="7.875" style="1" bestFit="1" customWidth="1"/>
    <col min="1544" max="1544" width="6.25" style="1" customWidth="1"/>
    <col min="1545" max="1545" width="11.625" style="1" customWidth="1"/>
    <col min="1546" max="1546" width="7.625" style="1" customWidth="1"/>
    <col min="1547" max="1547" width="9.25" style="1" customWidth="1"/>
    <col min="1548" max="1548" width="12.875" style="1" customWidth="1"/>
    <col min="1549" max="1550" width="8.125" style="1" customWidth="1"/>
    <col min="1551" max="1551" width="5.375" style="1" customWidth="1"/>
    <col min="1552" max="1553" width="4.75" style="1" customWidth="1"/>
    <col min="1554" max="1557" width="5" style="1" customWidth="1"/>
    <col min="1558" max="1559" width="5.375" style="1" customWidth="1"/>
    <col min="1560" max="1560" width="3.875" style="1" customWidth="1"/>
    <col min="1561" max="1561" width="4.75" style="1" customWidth="1"/>
    <col min="1562" max="1562" width="5.75" style="1" bestFit="1" customWidth="1"/>
    <col min="1563" max="1563" width="5.25" style="1" bestFit="1" customWidth="1"/>
    <col min="1564" max="1564" width="5.875" style="1" customWidth="1"/>
    <col min="1565" max="1565" width="5.25" style="1" bestFit="1" customWidth="1"/>
    <col min="1566" max="1566" width="5.625" style="1" customWidth="1"/>
    <col min="1567" max="1568" width="3.625" style="1" customWidth="1"/>
    <col min="1569" max="1569" width="4.25" style="1" customWidth="1"/>
    <col min="1570" max="1570" width="5" style="1" customWidth="1"/>
    <col min="1571" max="1571" width="4.125" style="1" customWidth="1"/>
    <col min="1572" max="1572" width="4.25" style="1" bestFit="1" customWidth="1"/>
    <col min="1573" max="1573" width="5.25" style="1" customWidth="1"/>
    <col min="1574" max="1575" width="5.75" style="1" bestFit="1" customWidth="1"/>
    <col min="1576" max="1576" width="3.875" style="1" customWidth="1"/>
    <col min="1577" max="1577" width="4.25" style="1" bestFit="1" customWidth="1"/>
    <col min="1578" max="1582" width="2.875" style="1" bestFit="1" customWidth="1"/>
    <col min="1583" max="1583" width="3.125" style="1" bestFit="1" customWidth="1"/>
    <col min="1584" max="1584" width="2.875" style="1" bestFit="1" customWidth="1"/>
    <col min="1585" max="1792" width="9" style="1"/>
    <col min="1793" max="1793" width="5.75" style="1" customWidth="1"/>
    <col min="1794" max="1794" width="20.75" style="1" customWidth="1"/>
    <col min="1795" max="1795" width="12.75" style="1" customWidth="1"/>
    <col min="1796" max="1796" width="7.375" style="1" customWidth="1"/>
    <col min="1797" max="1797" width="6.375" style="1" customWidth="1"/>
    <col min="1798" max="1798" width="7.25" style="1" customWidth="1"/>
    <col min="1799" max="1799" width="7.875" style="1" bestFit="1" customWidth="1"/>
    <col min="1800" max="1800" width="6.25" style="1" customWidth="1"/>
    <col min="1801" max="1801" width="11.625" style="1" customWidth="1"/>
    <col min="1802" max="1802" width="7.625" style="1" customWidth="1"/>
    <col min="1803" max="1803" width="9.25" style="1" customWidth="1"/>
    <col min="1804" max="1804" width="12.875" style="1" customWidth="1"/>
    <col min="1805" max="1806" width="8.125" style="1" customWidth="1"/>
    <col min="1807" max="1807" width="5.375" style="1" customWidth="1"/>
    <col min="1808" max="1809" width="4.75" style="1" customWidth="1"/>
    <col min="1810" max="1813" width="5" style="1" customWidth="1"/>
    <col min="1814" max="1815" width="5.375" style="1" customWidth="1"/>
    <col min="1816" max="1816" width="3.875" style="1" customWidth="1"/>
    <col min="1817" max="1817" width="4.75" style="1" customWidth="1"/>
    <col min="1818" max="1818" width="5.75" style="1" bestFit="1" customWidth="1"/>
    <col min="1819" max="1819" width="5.25" style="1" bestFit="1" customWidth="1"/>
    <col min="1820" max="1820" width="5.875" style="1" customWidth="1"/>
    <col min="1821" max="1821" width="5.25" style="1" bestFit="1" customWidth="1"/>
    <col min="1822" max="1822" width="5.625" style="1" customWidth="1"/>
    <col min="1823" max="1824" width="3.625" style="1" customWidth="1"/>
    <col min="1825" max="1825" width="4.25" style="1" customWidth="1"/>
    <col min="1826" max="1826" width="5" style="1" customWidth="1"/>
    <col min="1827" max="1827" width="4.125" style="1" customWidth="1"/>
    <col min="1828" max="1828" width="4.25" style="1" bestFit="1" customWidth="1"/>
    <col min="1829" max="1829" width="5.25" style="1" customWidth="1"/>
    <col min="1830" max="1831" width="5.75" style="1" bestFit="1" customWidth="1"/>
    <col min="1832" max="1832" width="3.875" style="1" customWidth="1"/>
    <col min="1833" max="1833" width="4.25" style="1" bestFit="1" customWidth="1"/>
    <col min="1834" max="1838" width="2.875" style="1" bestFit="1" customWidth="1"/>
    <col min="1839" max="1839" width="3.125" style="1" bestFit="1" customWidth="1"/>
    <col min="1840" max="1840" width="2.875" style="1" bestFit="1" customWidth="1"/>
    <col min="1841" max="2048" width="9" style="1"/>
    <col min="2049" max="2049" width="5.75" style="1" customWidth="1"/>
    <col min="2050" max="2050" width="20.75" style="1" customWidth="1"/>
    <col min="2051" max="2051" width="12.75" style="1" customWidth="1"/>
    <col min="2052" max="2052" width="7.375" style="1" customWidth="1"/>
    <col min="2053" max="2053" width="6.375" style="1" customWidth="1"/>
    <col min="2054" max="2054" width="7.25" style="1" customWidth="1"/>
    <col min="2055" max="2055" width="7.875" style="1" bestFit="1" customWidth="1"/>
    <col min="2056" max="2056" width="6.25" style="1" customWidth="1"/>
    <col min="2057" max="2057" width="11.625" style="1" customWidth="1"/>
    <col min="2058" max="2058" width="7.625" style="1" customWidth="1"/>
    <col min="2059" max="2059" width="9.25" style="1" customWidth="1"/>
    <col min="2060" max="2060" width="12.875" style="1" customWidth="1"/>
    <col min="2061" max="2062" width="8.125" style="1" customWidth="1"/>
    <col min="2063" max="2063" width="5.375" style="1" customWidth="1"/>
    <col min="2064" max="2065" width="4.75" style="1" customWidth="1"/>
    <col min="2066" max="2069" width="5" style="1" customWidth="1"/>
    <col min="2070" max="2071" width="5.375" style="1" customWidth="1"/>
    <col min="2072" max="2072" width="3.875" style="1" customWidth="1"/>
    <col min="2073" max="2073" width="4.75" style="1" customWidth="1"/>
    <col min="2074" max="2074" width="5.75" style="1" bestFit="1" customWidth="1"/>
    <col min="2075" max="2075" width="5.25" style="1" bestFit="1" customWidth="1"/>
    <col min="2076" max="2076" width="5.875" style="1" customWidth="1"/>
    <col min="2077" max="2077" width="5.25" style="1" bestFit="1" customWidth="1"/>
    <col min="2078" max="2078" width="5.625" style="1" customWidth="1"/>
    <col min="2079" max="2080" width="3.625" style="1" customWidth="1"/>
    <col min="2081" max="2081" width="4.25" style="1" customWidth="1"/>
    <col min="2082" max="2082" width="5" style="1" customWidth="1"/>
    <col min="2083" max="2083" width="4.125" style="1" customWidth="1"/>
    <col min="2084" max="2084" width="4.25" style="1" bestFit="1" customWidth="1"/>
    <col min="2085" max="2085" width="5.25" style="1" customWidth="1"/>
    <col min="2086" max="2087" width="5.75" style="1" bestFit="1" customWidth="1"/>
    <col min="2088" max="2088" width="3.875" style="1" customWidth="1"/>
    <col min="2089" max="2089" width="4.25" style="1" bestFit="1" customWidth="1"/>
    <col min="2090" max="2094" width="2.875" style="1" bestFit="1" customWidth="1"/>
    <col min="2095" max="2095" width="3.125" style="1" bestFit="1" customWidth="1"/>
    <col min="2096" max="2096" width="2.875" style="1" bestFit="1" customWidth="1"/>
    <col min="2097" max="2304" width="9" style="1"/>
    <col min="2305" max="2305" width="5.75" style="1" customWidth="1"/>
    <col min="2306" max="2306" width="20.75" style="1" customWidth="1"/>
    <col min="2307" max="2307" width="12.75" style="1" customWidth="1"/>
    <col min="2308" max="2308" width="7.375" style="1" customWidth="1"/>
    <col min="2309" max="2309" width="6.375" style="1" customWidth="1"/>
    <col min="2310" max="2310" width="7.25" style="1" customWidth="1"/>
    <col min="2311" max="2311" width="7.875" style="1" bestFit="1" customWidth="1"/>
    <col min="2312" max="2312" width="6.25" style="1" customWidth="1"/>
    <col min="2313" max="2313" width="11.625" style="1" customWidth="1"/>
    <col min="2314" max="2314" width="7.625" style="1" customWidth="1"/>
    <col min="2315" max="2315" width="9.25" style="1" customWidth="1"/>
    <col min="2316" max="2316" width="12.875" style="1" customWidth="1"/>
    <col min="2317" max="2318" width="8.125" style="1" customWidth="1"/>
    <col min="2319" max="2319" width="5.375" style="1" customWidth="1"/>
    <col min="2320" max="2321" width="4.75" style="1" customWidth="1"/>
    <col min="2322" max="2325" width="5" style="1" customWidth="1"/>
    <col min="2326" max="2327" width="5.375" style="1" customWidth="1"/>
    <col min="2328" max="2328" width="3.875" style="1" customWidth="1"/>
    <col min="2329" max="2329" width="4.75" style="1" customWidth="1"/>
    <col min="2330" max="2330" width="5.75" style="1" bestFit="1" customWidth="1"/>
    <col min="2331" max="2331" width="5.25" style="1" bestFit="1" customWidth="1"/>
    <col min="2332" max="2332" width="5.875" style="1" customWidth="1"/>
    <col min="2333" max="2333" width="5.25" style="1" bestFit="1" customWidth="1"/>
    <col min="2334" max="2334" width="5.625" style="1" customWidth="1"/>
    <col min="2335" max="2336" width="3.625" style="1" customWidth="1"/>
    <col min="2337" max="2337" width="4.25" style="1" customWidth="1"/>
    <col min="2338" max="2338" width="5" style="1" customWidth="1"/>
    <col min="2339" max="2339" width="4.125" style="1" customWidth="1"/>
    <col min="2340" max="2340" width="4.25" style="1" bestFit="1" customWidth="1"/>
    <col min="2341" max="2341" width="5.25" style="1" customWidth="1"/>
    <col min="2342" max="2343" width="5.75" style="1" bestFit="1" customWidth="1"/>
    <col min="2344" max="2344" width="3.875" style="1" customWidth="1"/>
    <col min="2345" max="2345" width="4.25" style="1" bestFit="1" customWidth="1"/>
    <col min="2346" max="2350" width="2.875" style="1" bestFit="1" customWidth="1"/>
    <col min="2351" max="2351" width="3.125" style="1" bestFit="1" customWidth="1"/>
    <col min="2352" max="2352" width="2.875" style="1" bestFit="1" customWidth="1"/>
    <col min="2353" max="2560" width="9" style="1"/>
    <col min="2561" max="2561" width="5.75" style="1" customWidth="1"/>
    <col min="2562" max="2562" width="20.75" style="1" customWidth="1"/>
    <col min="2563" max="2563" width="12.75" style="1" customWidth="1"/>
    <col min="2564" max="2564" width="7.375" style="1" customWidth="1"/>
    <col min="2565" max="2565" width="6.375" style="1" customWidth="1"/>
    <col min="2566" max="2566" width="7.25" style="1" customWidth="1"/>
    <col min="2567" max="2567" width="7.875" style="1" bestFit="1" customWidth="1"/>
    <col min="2568" max="2568" width="6.25" style="1" customWidth="1"/>
    <col min="2569" max="2569" width="11.625" style="1" customWidth="1"/>
    <col min="2570" max="2570" width="7.625" style="1" customWidth="1"/>
    <col min="2571" max="2571" width="9.25" style="1" customWidth="1"/>
    <col min="2572" max="2572" width="12.875" style="1" customWidth="1"/>
    <col min="2573" max="2574" width="8.125" style="1" customWidth="1"/>
    <col min="2575" max="2575" width="5.375" style="1" customWidth="1"/>
    <col min="2576" max="2577" width="4.75" style="1" customWidth="1"/>
    <col min="2578" max="2581" width="5" style="1" customWidth="1"/>
    <col min="2582" max="2583" width="5.375" style="1" customWidth="1"/>
    <col min="2584" max="2584" width="3.875" style="1" customWidth="1"/>
    <col min="2585" max="2585" width="4.75" style="1" customWidth="1"/>
    <col min="2586" max="2586" width="5.75" style="1" bestFit="1" customWidth="1"/>
    <col min="2587" max="2587" width="5.25" style="1" bestFit="1" customWidth="1"/>
    <col min="2588" max="2588" width="5.875" style="1" customWidth="1"/>
    <col min="2589" max="2589" width="5.25" style="1" bestFit="1" customWidth="1"/>
    <col min="2590" max="2590" width="5.625" style="1" customWidth="1"/>
    <col min="2591" max="2592" width="3.625" style="1" customWidth="1"/>
    <col min="2593" max="2593" width="4.25" style="1" customWidth="1"/>
    <col min="2594" max="2594" width="5" style="1" customWidth="1"/>
    <col min="2595" max="2595" width="4.125" style="1" customWidth="1"/>
    <col min="2596" max="2596" width="4.25" style="1" bestFit="1" customWidth="1"/>
    <col min="2597" max="2597" width="5.25" style="1" customWidth="1"/>
    <col min="2598" max="2599" width="5.75" style="1" bestFit="1" customWidth="1"/>
    <col min="2600" max="2600" width="3.875" style="1" customWidth="1"/>
    <col min="2601" max="2601" width="4.25" style="1" bestFit="1" customWidth="1"/>
    <col min="2602" max="2606" width="2.875" style="1" bestFit="1" customWidth="1"/>
    <col min="2607" max="2607" width="3.125" style="1" bestFit="1" customWidth="1"/>
    <col min="2608" max="2608" width="2.875" style="1" bestFit="1" customWidth="1"/>
    <col min="2609" max="2816" width="9" style="1"/>
    <col min="2817" max="2817" width="5.75" style="1" customWidth="1"/>
    <col min="2818" max="2818" width="20.75" style="1" customWidth="1"/>
    <col min="2819" max="2819" width="12.75" style="1" customWidth="1"/>
    <col min="2820" max="2820" width="7.375" style="1" customWidth="1"/>
    <col min="2821" max="2821" width="6.375" style="1" customWidth="1"/>
    <col min="2822" max="2822" width="7.25" style="1" customWidth="1"/>
    <col min="2823" max="2823" width="7.875" style="1" bestFit="1" customWidth="1"/>
    <col min="2824" max="2824" width="6.25" style="1" customWidth="1"/>
    <col min="2825" max="2825" width="11.625" style="1" customWidth="1"/>
    <col min="2826" max="2826" width="7.625" style="1" customWidth="1"/>
    <col min="2827" max="2827" width="9.25" style="1" customWidth="1"/>
    <col min="2828" max="2828" width="12.875" style="1" customWidth="1"/>
    <col min="2829" max="2830" width="8.125" style="1" customWidth="1"/>
    <col min="2831" max="2831" width="5.375" style="1" customWidth="1"/>
    <col min="2832" max="2833" width="4.75" style="1" customWidth="1"/>
    <col min="2834" max="2837" width="5" style="1" customWidth="1"/>
    <col min="2838" max="2839" width="5.375" style="1" customWidth="1"/>
    <col min="2840" max="2840" width="3.875" style="1" customWidth="1"/>
    <col min="2841" max="2841" width="4.75" style="1" customWidth="1"/>
    <col min="2842" max="2842" width="5.75" style="1" bestFit="1" customWidth="1"/>
    <col min="2843" max="2843" width="5.25" style="1" bestFit="1" customWidth="1"/>
    <col min="2844" max="2844" width="5.875" style="1" customWidth="1"/>
    <col min="2845" max="2845" width="5.25" style="1" bestFit="1" customWidth="1"/>
    <col min="2846" max="2846" width="5.625" style="1" customWidth="1"/>
    <col min="2847" max="2848" width="3.625" style="1" customWidth="1"/>
    <col min="2849" max="2849" width="4.25" style="1" customWidth="1"/>
    <col min="2850" max="2850" width="5" style="1" customWidth="1"/>
    <col min="2851" max="2851" width="4.125" style="1" customWidth="1"/>
    <col min="2852" max="2852" width="4.25" style="1" bestFit="1" customWidth="1"/>
    <col min="2853" max="2853" width="5.25" style="1" customWidth="1"/>
    <col min="2854" max="2855" width="5.75" style="1" bestFit="1" customWidth="1"/>
    <col min="2856" max="2856" width="3.875" style="1" customWidth="1"/>
    <col min="2857" max="2857" width="4.25" style="1" bestFit="1" customWidth="1"/>
    <col min="2858" max="2862" width="2.875" style="1" bestFit="1" customWidth="1"/>
    <col min="2863" max="2863" width="3.125" style="1" bestFit="1" customWidth="1"/>
    <col min="2864" max="2864" width="2.875" style="1" bestFit="1" customWidth="1"/>
    <col min="2865" max="3072" width="9" style="1"/>
    <col min="3073" max="3073" width="5.75" style="1" customWidth="1"/>
    <col min="3074" max="3074" width="20.75" style="1" customWidth="1"/>
    <col min="3075" max="3075" width="12.75" style="1" customWidth="1"/>
    <col min="3076" max="3076" width="7.375" style="1" customWidth="1"/>
    <col min="3077" max="3077" width="6.375" style="1" customWidth="1"/>
    <col min="3078" max="3078" width="7.25" style="1" customWidth="1"/>
    <col min="3079" max="3079" width="7.875" style="1" bestFit="1" customWidth="1"/>
    <col min="3080" max="3080" width="6.25" style="1" customWidth="1"/>
    <col min="3081" max="3081" width="11.625" style="1" customWidth="1"/>
    <col min="3082" max="3082" width="7.625" style="1" customWidth="1"/>
    <col min="3083" max="3083" width="9.25" style="1" customWidth="1"/>
    <col min="3084" max="3084" width="12.875" style="1" customWidth="1"/>
    <col min="3085" max="3086" width="8.125" style="1" customWidth="1"/>
    <col min="3087" max="3087" width="5.375" style="1" customWidth="1"/>
    <col min="3088" max="3089" width="4.75" style="1" customWidth="1"/>
    <col min="3090" max="3093" width="5" style="1" customWidth="1"/>
    <col min="3094" max="3095" width="5.375" style="1" customWidth="1"/>
    <col min="3096" max="3096" width="3.875" style="1" customWidth="1"/>
    <col min="3097" max="3097" width="4.75" style="1" customWidth="1"/>
    <col min="3098" max="3098" width="5.75" style="1" bestFit="1" customWidth="1"/>
    <col min="3099" max="3099" width="5.25" style="1" bestFit="1" customWidth="1"/>
    <col min="3100" max="3100" width="5.875" style="1" customWidth="1"/>
    <col min="3101" max="3101" width="5.25" style="1" bestFit="1" customWidth="1"/>
    <col min="3102" max="3102" width="5.625" style="1" customWidth="1"/>
    <col min="3103" max="3104" width="3.625" style="1" customWidth="1"/>
    <col min="3105" max="3105" width="4.25" style="1" customWidth="1"/>
    <col min="3106" max="3106" width="5" style="1" customWidth="1"/>
    <col min="3107" max="3107" width="4.125" style="1" customWidth="1"/>
    <col min="3108" max="3108" width="4.25" style="1" bestFit="1" customWidth="1"/>
    <col min="3109" max="3109" width="5.25" style="1" customWidth="1"/>
    <col min="3110" max="3111" width="5.75" style="1" bestFit="1" customWidth="1"/>
    <col min="3112" max="3112" width="3.875" style="1" customWidth="1"/>
    <col min="3113" max="3113" width="4.25" style="1" bestFit="1" customWidth="1"/>
    <col min="3114" max="3118" width="2.875" style="1" bestFit="1" customWidth="1"/>
    <col min="3119" max="3119" width="3.125" style="1" bestFit="1" customWidth="1"/>
    <col min="3120" max="3120" width="2.875" style="1" bestFit="1" customWidth="1"/>
    <col min="3121" max="3328" width="9" style="1"/>
    <col min="3329" max="3329" width="5.75" style="1" customWidth="1"/>
    <col min="3330" max="3330" width="20.75" style="1" customWidth="1"/>
    <col min="3331" max="3331" width="12.75" style="1" customWidth="1"/>
    <col min="3332" max="3332" width="7.375" style="1" customWidth="1"/>
    <col min="3333" max="3333" width="6.375" style="1" customWidth="1"/>
    <col min="3334" max="3334" width="7.25" style="1" customWidth="1"/>
    <col min="3335" max="3335" width="7.875" style="1" bestFit="1" customWidth="1"/>
    <col min="3336" max="3336" width="6.25" style="1" customWidth="1"/>
    <col min="3337" max="3337" width="11.625" style="1" customWidth="1"/>
    <col min="3338" max="3338" width="7.625" style="1" customWidth="1"/>
    <col min="3339" max="3339" width="9.25" style="1" customWidth="1"/>
    <col min="3340" max="3340" width="12.875" style="1" customWidth="1"/>
    <col min="3341" max="3342" width="8.125" style="1" customWidth="1"/>
    <col min="3343" max="3343" width="5.375" style="1" customWidth="1"/>
    <col min="3344" max="3345" width="4.75" style="1" customWidth="1"/>
    <col min="3346" max="3349" width="5" style="1" customWidth="1"/>
    <col min="3350" max="3351" width="5.375" style="1" customWidth="1"/>
    <col min="3352" max="3352" width="3.875" style="1" customWidth="1"/>
    <col min="3353" max="3353" width="4.75" style="1" customWidth="1"/>
    <col min="3354" max="3354" width="5.75" style="1" bestFit="1" customWidth="1"/>
    <col min="3355" max="3355" width="5.25" style="1" bestFit="1" customWidth="1"/>
    <col min="3356" max="3356" width="5.875" style="1" customWidth="1"/>
    <col min="3357" max="3357" width="5.25" style="1" bestFit="1" customWidth="1"/>
    <col min="3358" max="3358" width="5.625" style="1" customWidth="1"/>
    <col min="3359" max="3360" width="3.625" style="1" customWidth="1"/>
    <col min="3361" max="3361" width="4.25" style="1" customWidth="1"/>
    <col min="3362" max="3362" width="5" style="1" customWidth="1"/>
    <col min="3363" max="3363" width="4.125" style="1" customWidth="1"/>
    <col min="3364" max="3364" width="4.25" style="1" bestFit="1" customWidth="1"/>
    <col min="3365" max="3365" width="5.25" style="1" customWidth="1"/>
    <col min="3366" max="3367" width="5.75" style="1" bestFit="1" customWidth="1"/>
    <col min="3368" max="3368" width="3.875" style="1" customWidth="1"/>
    <col min="3369" max="3369" width="4.25" style="1" bestFit="1" customWidth="1"/>
    <col min="3370" max="3374" width="2.875" style="1" bestFit="1" customWidth="1"/>
    <col min="3375" max="3375" width="3.125" style="1" bestFit="1" customWidth="1"/>
    <col min="3376" max="3376" width="2.875" style="1" bestFit="1" customWidth="1"/>
    <col min="3377" max="3584" width="9" style="1"/>
    <col min="3585" max="3585" width="5.75" style="1" customWidth="1"/>
    <col min="3586" max="3586" width="20.75" style="1" customWidth="1"/>
    <col min="3587" max="3587" width="12.75" style="1" customWidth="1"/>
    <col min="3588" max="3588" width="7.375" style="1" customWidth="1"/>
    <col min="3589" max="3589" width="6.375" style="1" customWidth="1"/>
    <col min="3590" max="3590" width="7.25" style="1" customWidth="1"/>
    <col min="3591" max="3591" width="7.875" style="1" bestFit="1" customWidth="1"/>
    <col min="3592" max="3592" width="6.25" style="1" customWidth="1"/>
    <col min="3593" max="3593" width="11.625" style="1" customWidth="1"/>
    <col min="3594" max="3594" width="7.625" style="1" customWidth="1"/>
    <col min="3595" max="3595" width="9.25" style="1" customWidth="1"/>
    <col min="3596" max="3596" width="12.875" style="1" customWidth="1"/>
    <col min="3597" max="3598" width="8.125" style="1" customWidth="1"/>
    <col min="3599" max="3599" width="5.375" style="1" customWidth="1"/>
    <col min="3600" max="3601" width="4.75" style="1" customWidth="1"/>
    <col min="3602" max="3605" width="5" style="1" customWidth="1"/>
    <col min="3606" max="3607" width="5.375" style="1" customWidth="1"/>
    <col min="3608" max="3608" width="3.875" style="1" customWidth="1"/>
    <col min="3609" max="3609" width="4.75" style="1" customWidth="1"/>
    <col min="3610" max="3610" width="5.75" style="1" bestFit="1" customWidth="1"/>
    <col min="3611" max="3611" width="5.25" style="1" bestFit="1" customWidth="1"/>
    <col min="3612" max="3612" width="5.875" style="1" customWidth="1"/>
    <col min="3613" max="3613" width="5.25" style="1" bestFit="1" customWidth="1"/>
    <col min="3614" max="3614" width="5.625" style="1" customWidth="1"/>
    <col min="3615" max="3616" width="3.625" style="1" customWidth="1"/>
    <col min="3617" max="3617" width="4.25" style="1" customWidth="1"/>
    <col min="3618" max="3618" width="5" style="1" customWidth="1"/>
    <col min="3619" max="3619" width="4.125" style="1" customWidth="1"/>
    <col min="3620" max="3620" width="4.25" style="1" bestFit="1" customWidth="1"/>
    <col min="3621" max="3621" width="5.25" style="1" customWidth="1"/>
    <col min="3622" max="3623" width="5.75" style="1" bestFit="1" customWidth="1"/>
    <col min="3624" max="3624" width="3.875" style="1" customWidth="1"/>
    <col min="3625" max="3625" width="4.25" style="1" bestFit="1" customWidth="1"/>
    <col min="3626" max="3630" width="2.875" style="1" bestFit="1" customWidth="1"/>
    <col min="3631" max="3631" width="3.125" style="1" bestFit="1" customWidth="1"/>
    <col min="3632" max="3632" width="2.875" style="1" bestFit="1" customWidth="1"/>
    <col min="3633" max="3840" width="9" style="1"/>
    <col min="3841" max="3841" width="5.75" style="1" customWidth="1"/>
    <col min="3842" max="3842" width="20.75" style="1" customWidth="1"/>
    <col min="3843" max="3843" width="12.75" style="1" customWidth="1"/>
    <col min="3844" max="3844" width="7.375" style="1" customWidth="1"/>
    <col min="3845" max="3845" width="6.375" style="1" customWidth="1"/>
    <col min="3846" max="3846" width="7.25" style="1" customWidth="1"/>
    <col min="3847" max="3847" width="7.875" style="1" bestFit="1" customWidth="1"/>
    <col min="3848" max="3848" width="6.25" style="1" customWidth="1"/>
    <col min="3849" max="3849" width="11.625" style="1" customWidth="1"/>
    <col min="3850" max="3850" width="7.625" style="1" customWidth="1"/>
    <col min="3851" max="3851" width="9.25" style="1" customWidth="1"/>
    <col min="3852" max="3852" width="12.875" style="1" customWidth="1"/>
    <col min="3853" max="3854" width="8.125" style="1" customWidth="1"/>
    <col min="3855" max="3855" width="5.375" style="1" customWidth="1"/>
    <col min="3856" max="3857" width="4.75" style="1" customWidth="1"/>
    <col min="3858" max="3861" width="5" style="1" customWidth="1"/>
    <col min="3862" max="3863" width="5.375" style="1" customWidth="1"/>
    <col min="3864" max="3864" width="3.875" style="1" customWidth="1"/>
    <col min="3865" max="3865" width="4.75" style="1" customWidth="1"/>
    <col min="3866" max="3866" width="5.75" style="1" bestFit="1" customWidth="1"/>
    <col min="3867" max="3867" width="5.25" style="1" bestFit="1" customWidth="1"/>
    <col min="3868" max="3868" width="5.875" style="1" customWidth="1"/>
    <col min="3869" max="3869" width="5.25" style="1" bestFit="1" customWidth="1"/>
    <col min="3870" max="3870" width="5.625" style="1" customWidth="1"/>
    <col min="3871" max="3872" width="3.625" style="1" customWidth="1"/>
    <col min="3873" max="3873" width="4.25" style="1" customWidth="1"/>
    <col min="3874" max="3874" width="5" style="1" customWidth="1"/>
    <col min="3875" max="3875" width="4.125" style="1" customWidth="1"/>
    <col min="3876" max="3876" width="4.25" style="1" bestFit="1" customWidth="1"/>
    <col min="3877" max="3877" width="5.25" style="1" customWidth="1"/>
    <col min="3878" max="3879" width="5.75" style="1" bestFit="1" customWidth="1"/>
    <col min="3880" max="3880" width="3.875" style="1" customWidth="1"/>
    <col min="3881" max="3881" width="4.25" style="1" bestFit="1" customWidth="1"/>
    <col min="3882" max="3886" width="2.875" style="1" bestFit="1" customWidth="1"/>
    <col min="3887" max="3887" width="3.125" style="1" bestFit="1" customWidth="1"/>
    <col min="3888" max="3888" width="2.875" style="1" bestFit="1" customWidth="1"/>
    <col min="3889" max="4096" width="9" style="1"/>
    <col min="4097" max="4097" width="5.75" style="1" customWidth="1"/>
    <col min="4098" max="4098" width="20.75" style="1" customWidth="1"/>
    <col min="4099" max="4099" width="12.75" style="1" customWidth="1"/>
    <col min="4100" max="4100" width="7.375" style="1" customWidth="1"/>
    <col min="4101" max="4101" width="6.375" style="1" customWidth="1"/>
    <col min="4102" max="4102" width="7.25" style="1" customWidth="1"/>
    <col min="4103" max="4103" width="7.875" style="1" bestFit="1" customWidth="1"/>
    <col min="4104" max="4104" width="6.25" style="1" customWidth="1"/>
    <col min="4105" max="4105" width="11.625" style="1" customWidth="1"/>
    <col min="4106" max="4106" width="7.625" style="1" customWidth="1"/>
    <col min="4107" max="4107" width="9.25" style="1" customWidth="1"/>
    <col min="4108" max="4108" width="12.875" style="1" customWidth="1"/>
    <col min="4109" max="4110" width="8.125" style="1" customWidth="1"/>
    <col min="4111" max="4111" width="5.375" style="1" customWidth="1"/>
    <col min="4112" max="4113" width="4.75" style="1" customWidth="1"/>
    <col min="4114" max="4117" width="5" style="1" customWidth="1"/>
    <col min="4118" max="4119" width="5.375" style="1" customWidth="1"/>
    <col min="4120" max="4120" width="3.875" style="1" customWidth="1"/>
    <col min="4121" max="4121" width="4.75" style="1" customWidth="1"/>
    <col min="4122" max="4122" width="5.75" style="1" bestFit="1" customWidth="1"/>
    <col min="4123" max="4123" width="5.25" style="1" bestFit="1" customWidth="1"/>
    <col min="4124" max="4124" width="5.875" style="1" customWidth="1"/>
    <col min="4125" max="4125" width="5.25" style="1" bestFit="1" customWidth="1"/>
    <col min="4126" max="4126" width="5.625" style="1" customWidth="1"/>
    <col min="4127" max="4128" width="3.625" style="1" customWidth="1"/>
    <col min="4129" max="4129" width="4.25" style="1" customWidth="1"/>
    <col min="4130" max="4130" width="5" style="1" customWidth="1"/>
    <col min="4131" max="4131" width="4.125" style="1" customWidth="1"/>
    <col min="4132" max="4132" width="4.25" style="1" bestFit="1" customWidth="1"/>
    <col min="4133" max="4133" width="5.25" style="1" customWidth="1"/>
    <col min="4134" max="4135" width="5.75" style="1" bestFit="1" customWidth="1"/>
    <col min="4136" max="4136" width="3.875" style="1" customWidth="1"/>
    <col min="4137" max="4137" width="4.25" style="1" bestFit="1" customWidth="1"/>
    <col min="4138" max="4142" width="2.875" style="1" bestFit="1" customWidth="1"/>
    <col min="4143" max="4143" width="3.125" style="1" bestFit="1" customWidth="1"/>
    <col min="4144" max="4144" width="2.875" style="1" bestFit="1" customWidth="1"/>
    <col min="4145" max="4352" width="9" style="1"/>
    <col min="4353" max="4353" width="5.75" style="1" customWidth="1"/>
    <col min="4354" max="4354" width="20.75" style="1" customWidth="1"/>
    <col min="4355" max="4355" width="12.75" style="1" customWidth="1"/>
    <col min="4356" max="4356" width="7.375" style="1" customWidth="1"/>
    <col min="4357" max="4357" width="6.375" style="1" customWidth="1"/>
    <col min="4358" max="4358" width="7.25" style="1" customWidth="1"/>
    <col min="4359" max="4359" width="7.875" style="1" bestFit="1" customWidth="1"/>
    <col min="4360" max="4360" width="6.25" style="1" customWidth="1"/>
    <col min="4361" max="4361" width="11.625" style="1" customWidth="1"/>
    <col min="4362" max="4362" width="7.625" style="1" customWidth="1"/>
    <col min="4363" max="4363" width="9.25" style="1" customWidth="1"/>
    <col min="4364" max="4364" width="12.875" style="1" customWidth="1"/>
    <col min="4365" max="4366" width="8.125" style="1" customWidth="1"/>
    <col min="4367" max="4367" width="5.375" style="1" customWidth="1"/>
    <col min="4368" max="4369" width="4.75" style="1" customWidth="1"/>
    <col min="4370" max="4373" width="5" style="1" customWidth="1"/>
    <col min="4374" max="4375" width="5.375" style="1" customWidth="1"/>
    <col min="4376" max="4376" width="3.875" style="1" customWidth="1"/>
    <col min="4377" max="4377" width="4.75" style="1" customWidth="1"/>
    <col min="4378" max="4378" width="5.75" style="1" bestFit="1" customWidth="1"/>
    <col min="4379" max="4379" width="5.25" style="1" bestFit="1" customWidth="1"/>
    <col min="4380" max="4380" width="5.875" style="1" customWidth="1"/>
    <col min="4381" max="4381" width="5.25" style="1" bestFit="1" customWidth="1"/>
    <col min="4382" max="4382" width="5.625" style="1" customWidth="1"/>
    <col min="4383" max="4384" width="3.625" style="1" customWidth="1"/>
    <col min="4385" max="4385" width="4.25" style="1" customWidth="1"/>
    <col min="4386" max="4386" width="5" style="1" customWidth="1"/>
    <col min="4387" max="4387" width="4.125" style="1" customWidth="1"/>
    <col min="4388" max="4388" width="4.25" style="1" bestFit="1" customWidth="1"/>
    <col min="4389" max="4389" width="5.25" style="1" customWidth="1"/>
    <col min="4390" max="4391" width="5.75" style="1" bestFit="1" customWidth="1"/>
    <col min="4392" max="4392" width="3.875" style="1" customWidth="1"/>
    <col min="4393" max="4393" width="4.25" style="1" bestFit="1" customWidth="1"/>
    <col min="4394" max="4398" width="2.875" style="1" bestFit="1" customWidth="1"/>
    <col min="4399" max="4399" width="3.125" style="1" bestFit="1" customWidth="1"/>
    <col min="4400" max="4400" width="2.875" style="1" bestFit="1" customWidth="1"/>
    <col min="4401" max="4608" width="9" style="1"/>
    <col min="4609" max="4609" width="5.75" style="1" customWidth="1"/>
    <col min="4610" max="4610" width="20.75" style="1" customWidth="1"/>
    <col min="4611" max="4611" width="12.75" style="1" customWidth="1"/>
    <col min="4612" max="4612" width="7.375" style="1" customWidth="1"/>
    <col min="4613" max="4613" width="6.375" style="1" customWidth="1"/>
    <col min="4614" max="4614" width="7.25" style="1" customWidth="1"/>
    <col min="4615" max="4615" width="7.875" style="1" bestFit="1" customWidth="1"/>
    <col min="4616" max="4616" width="6.25" style="1" customWidth="1"/>
    <col min="4617" max="4617" width="11.625" style="1" customWidth="1"/>
    <col min="4618" max="4618" width="7.625" style="1" customWidth="1"/>
    <col min="4619" max="4619" width="9.25" style="1" customWidth="1"/>
    <col min="4620" max="4620" width="12.875" style="1" customWidth="1"/>
    <col min="4621" max="4622" width="8.125" style="1" customWidth="1"/>
    <col min="4623" max="4623" width="5.375" style="1" customWidth="1"/>
    <col min="4624" max="4625" width="4.75" style="1" customWidth="1"/>
    <col min="4626" max="4629" width="5" style="1" customWidth="1"/>
    <col min="4630" max="4631" width="5.375" style="1" customWidth="1"/>
    <col min="4632" max="4632" width="3.875" style="1" customWidth="1"/>
    <col min="4633" max="4633" width="4.75" style="1" customWidth="1"/>
    <col min="4634" max="4634" width="5.75" style="1" bestFit="1" customWidth="1"/>
    <col min="4635" max="4635" width="5.25" style="1" bestFit="1" customWidth="1"/>
    <col min="4636" max="4636" width="5.875" style="1" customWidth="1"/>
    <col min="4637" max="4637" width="5.25" style="1" bestFit="1" customWidth="1"/>
    <col min="4638" max="4638" width="5.625" style="1" customWidth="1"/>
    <col min="4639" max="4640" width="3.625" style="1" customWidth="1"/>
    <col min="4641" max="4641" width="4.25" style="1" customWidth="1"/>
    <col min="4642" max="4642" width="5" style="1" customWidth="1"/>
    <col min="4643" max="4643" width="4.125" style="1" customWidth="1"/>
    <col min="4644" max="4644" width="4.25" style="1" bestFit="1" customWidth="1"/>
    <col min="4645" max="4645" width="5.25" style="1" customWidth="1"/>
    <col min="4646" max="4647" width="5.75" style="1" bestFit="1" customWidth="1"/>
    <col min="4648" max="4648" width="3.875" style="1" customWidth="1"/>
    <col min="4649" max="4649" width="4.25" style="1" bestFit="1" customWidth="1"/>
    <col min="4650" max="4654" width="2.875" style="1" bestFit="1" customWidth="1"/>
    <col min="4655" max="4655" width="3.125" style="1" bestFit="1" customWidth="1"/>
    <col min="4656" max="4656" width="2.875" style="1" bestFit="1" customWidth="1"/>
    <col min="4657" max="4864" width="9" style="1"/>
    <col min="4865" max="4865" width="5.75" style="1" customWidth="1"/>
    <col min="4866" max="4866" width="20.75" style="1" customWidth="1"/>
    <col min="4867" max="4867" width="12.75" style="1" customWidth="1"/>
    <col min="4868" max="4868" width="7.375" style="1" customWidth="1"/>
    <col min="4869" max="4869" width="6.375" style="1" customWidth="1"/>
    <col min="4870" max="4870" width="7.25" style="1" customWidth="1"/>
    <col min="4871" max="4871" width="7.875" style="1" bestFit="1" customWidth="1"/>
    <col min="4872" max="4872" width="6.25" style="1" customWidth="1"/>
    <col min="4873" max="4873" width="11.625" style="1" customWidth="1"/>
    <col min="4874" max="4874" width="7.625" style="1" customWidth="1"/>
    <col min="4875" max="4875" width="9.25" style="1" customWidth="1"/>
    <col min="4876" max="4876" width="12.875" style="1" customWidth="1"/>
    <col min="4877" max="4878" width="8.125" style="1" customWidth="1"/>
    <col min="4879" max="4879" width="5.375" style="1" customWidth="1"/>
    <col min="4880" max="4881" width="4.75" style="1" customWidth="1"/>
    <col min="4882" max="4885" width="5" style="1" customWidth="1"/>
    <col min="4886" max="4887" width="5.375" style="1" customWidth="1"/>
    <col min="4888" max="4888" width="3.875" style="1" customWidth="1"/>
    <col min="4889" max="4889" width="4.75" style="1" customWidth="1"/>
    <col min="4890" max="4890" width="5.75" style="1" bestFit="1" customWidth="1"/>
    <col min="4891" max="4891" width="5.25" style="1" bestFit="1" customWidth="1"/>
    <col min="4892" max="4892" width="5.875" style="1" customWidth="1"/>
    <col min="4893" max="4893" width="5.25" style="1" bestFit="1" customWidth="1"/>
    <col min="4894" max="4894" width="5.625" style="1" customWidth="1"/>
    <col min="4895" max="4896" width="3.625" style="1" customWidth="1"/>
    <col min="4897" max="4897" width="4.25" style="1" customWidth="1"/>
    <col min="4898" max="4898" width="5" style="1" customWidth="1"/>
    <col min="4899" max="4899" width="4.125" style="1" customWidth="1"/>
    <col min="4900" max="4900" width="4.25" style="1" bestFit="1" customWidth="1"/>
    <col min="4901" max="4901" width="5.25" style="1" customWidth="1"/>
    <col min="4902" max="4903" width="5.75" style="1" bestFit="1" customWidth="1"/>
    <col min="4904" max="4904" width="3.875" style="1" customWidth="1"/>
    <col min="4905" max="4905" width="4.25" style="1" bestFit="1" customWidth="1"/>
    <col min="4906" max="4910" width="2.875" style="1" bestFit="1" customWidth="1"/>
    <col min="4911" max="4911" width="3.125" style="1" bestFit="1" customWidth="1"/>
    <col min="4912" max="4912" width="2.875" style="1" bestFit="1" customWidth="1"/>
    <col min="4913" max="5120" width="9" style="1"/>
    <col min="5121" max="5121" width="5.75" style="1" customWidth="1"/>
    <col min="5122" max="5122" width="20.75" style="1" customWidth="1"/>
    <col min="5123" max="5123" width="12.75" style="1" customWidth="1"/>
    <col min="5124" max="5124" width="7.375" style="1" customWidth="1"/>
    <col min="5125" max="5125" width="6.375" style="1" customWidth="1"/>
    <col min="5126" max="5126" width="7.25" style="1" customWidth="1"/>
    <col min="5127" max="5127" width="7.875" style="1" bestFit="1" customWidth="1"/>
    <col min="5128" max="5128" width="6.25" style="1" customWidth="1"/>
    <col min="5129" max="5129" width="11.625" style="1" customWidth="1"/>
    <col min="5130" max="5130" width="7.625" style="1" customWidth="1"/>
    <col min="5131" max="5131" width="9.25" style="1" customWidth="1"/>
    <col min="5132" max="5132" width="12.875" style="1" customWidth="1"/>
    <col min="5133" max="5134" width="8.125" style="1" customWidth="1"/>
    <col min="5135" max="5135" width="5.375" style="1" customWidth="1"/>
    <col min="5136" max="5137" width="4.75" style="1" customWidth="1"/>
    <col min="5138" max="5141" width="5" style="1" customWidth="1"/>
    <col min="5142" max="5143" width="5.375" style="1" customWidth="1"/>
    <col min="5144" max="5144" width="3.875" style="1" customWidth="1"/>
    <col min="5145" max="5145" width="4.75" style="1" customWidth="1"/>
    <col min="5146" max="5146" width="5.75" style="1" bestFit="1" customWidth="1"/>
    <col min="5147" max="5147" width="5.25" style="1" bestFit="1" customWidth="1"/>
    <col min="5148" max="5148" width="5.875" style="1" customWidth="1"/>
    <col min="5149" max="5149" width="5.25" style="1" bestFit="1" customWidth="1"/>
    <col min="5150" max="5150" width="5.625" style="1" customWidth="1"/>
    <col min="5151" max="5152" width="3.625" style="1" customWidth="1"/>
    <col min="5153" max="5153" width="4.25" style="1" customWidth="1"/>
    <col min="5154" max="5154" width="5" style="1" customWidth="1"/>
    <col min="5155" max="5155" width="4.125" style="1" customWidth="1"/>
    <col min="5156" max="5156" width="4.25" style="1" bestFit="1" customWidth="1"/>
    <col min="5157" max="5157" width="5.25" style="1" customWidth="1"/>
    <col min="5158" max="5159" width="5.75" style="1" bestFit="1" customWidth="1"/>
    <col min="5160" max="5160" width="3.875" style="1" customWidth="1"/>
    <col min="5161" max="5161" width="4.25" style="1" bestFit="1" customWidth="1"/>
    <col min="5162" max="5166" width="2.875" style="1" bestFit="1" customWidth="1"/>
    <col min="5167" max="5167" width="3.125" style="1" bestFit="1" customWidth="1"/>
    <col min="5168" max="5168" width="2.875" style="1" bestFit="1" customWidth="1"/>
    <col min="5169" max="5376" width="9" style="1"/>
    <col min="5377" max="5377" width="5.75" style="1" customWidth="1"/>
    <col min="5378" max="5378" width="20.75" style="1" customWidth="1"/>
    <col min="5379" max="5379" width="12.75" style="1" customWidth="1"/>
    <col min="5380" max="5380" width="7.375" style="1" customWidth="1"/>
    <col min="5381" max="5381" width="6.375" style="1" customWidth="1"/>
    <col min="5382" max="5382" width="7.25" style="1" customWidth="1"/>
    <col min="5383" max="5383" width="7.875" style="1" bestFit="1" customWidth="1"/>
    <col min="5384" max="5384" width="6.25" style="1" customWidth="1"/>
    <col min="5385" max="5385" width="11.625" style="1" customWidth="1"/>
    <col min="5386" max="5386" width="7.625" style="1" customWidth="1"/>
    <col min="5387" max="5387" width="9.25" style="1" customWidth="1"/>
    <col min="5388" max="5388" width="12.875" style="1" customWidth="1"/>
    <col min="5389" max="5390" width="8.125" style="1" customWidth="1"/>
    <col min="5391" max="5391" width="5.375" style="1" customWidth="1"/>
    <col min="5392" max="5393" width="4.75" style="1" customWidth="1"/>
    <col min="5394" max="5397" width="5" style="1" customWidth="1"/>
    <col min="5398" max="5399" width="5.375" style="1" customWidth="1"/>
    <col min="5400" max="5400" width="3.875" style="1" customWidth="1"/>
    <col min="5401" max="5401" width="4.75" style="1" customWidth="1"/>
    <col min="5402" max="5402" width="5.75" style="1" bestFit="1" customWidth="1"/>
    <col min="5403" max="5403" width="5.25" style="1" bestFit="1" customWidth="1"/>
    <col min="5404" max="5404" width="5.875" style="1" customWidth="1"/>
    <col min="5405" max="5405" width="5.25" style="1" bestFit="1" customWidth="1"/>
    <col min="5406" max="5406" width="5.625" style="1" customWidth="1"/>
    <col min="5407" max="5408" width="3.625" style="1" customWidth="1"/>
    <col min="5409" max="5409" width="4.25" style="1" customWidth="1"/>
    <col min="5410" max="5410" width="5" style="1" customWidth="1"/>
    <col min="5411" max="5411" width="4.125" style="1" customWidth="1"/>
    <col min="5412" max="5412" width="4.25" style="1" bestFit="1" customWidth="1"/>
    <col min="5413" max="5413" width="5.25" style="1" customWidth="1"/>
    <col min="5414" max="5415" width="5.75" style="1" bestFit="1" customWidth="1"/>
    <col min="5416" max="5416" width="3.875" style="1" customWidth="1"/>
    <col min="5417" max="5417" width="4.25" style="1" bestFit="1" customWidth="1"/>
    <col min="5418" max="5422" width="2.875" style="1" bestFit="1" customWidth="1"/>
    <col min="5423" max="5423" width="3.125" style="1" bestFit="1" customWidth="1"/>
    <col min="5424" max="5424" width="2.875" style="1" bestFit="1" customWidth="1"/>
    <col min="5425" max="5632" width="9" style="1"/>
    <col min="5633" max="5633" width="5.75" style="1" customWidth="1"/>
    <col min="5634" max="5634" width="20.75" style="1" customWidth="1"/>
    <col min="5635" max="5635" width="12.75" style="1" customWidth="1"/>
    <col min="5636" max="5636" width="7.375" style="1" customWidth="1"/>
    <col min="5637" max="5637" width="6.375" style="1" customWidth="1"/>
    <col min="5638" max="5638" width="7.25" style="1" customWidth="1"/>
    <col min="5639" max="5639" width="7.875" style="1" bestFit="1" customWidth="1"/>
    <col min="5640" max="5640" width="6.25" style="1" customWidth="1"/>
    <col min="5641" max="5641" width="11.625" style="1" customWidth="1"/>
    <col min="5642" max="5642" width="7.625" style="1" customWidth="1"/>
    <col min="5643" max="5643" width="9.25" style="1" customWidth="1"/>
    <col min="5644" max="5644" width="12.875" style="1" customWidth="1"/>
    <col min="5645" max="5646" width="8.125" style="1" customWidth="1"/>
    <col min="5647" max="5647" width="5.375" style="1" customWidth="1"/>
    <col min="5648" max="5649" width="4.75" style="1" customWidth="1"/>
    <col min="5650" max="5653" width="5" style="1" customWidth="1"/>
    <col min="5654" max="5655" width="5.375" style="1" customWidth="1"/>
    <col min="5656" max="5656" width="3.875" style="1" customWidth="1"/>
    <col min="5657" max="5657" width="4.75" style="1" customWidth="1"/>
    <col min="5658" max="5658" width="5.75" style="1" bestFit="1" customWidth="1"/>
    <col min="5659" max="5659" width="5.25" style="1" bestFit="1" customWidth="1"/>
    <col min="5660" max="5660" width="5.875" style="1" customWidth="1"/>
    <col min="5661" max="5661" width="5.25" style="1" bestFit="1" customWidth="1"/>
    <col min="5662" max="5662" width="5.625" style="1" customWidth="1"/>
    <col min="5663" max="5664" width="3.625" style="1" customWidth="1"/>
    <col min="5665" max="5665" width="4.25" style="1" customWidth="1"/>
    <col min="5666" max="5666" width="5" style="1" customWidth="1"/>
    <col min="5667" max="5667" width="4.125" style="1" customWidth="1"/>
    <col min="5668" max="5668" width="4.25" style="1" bestFit="1" customWidth="1"/>
    <col min="5669" max="5669" width="5.25" style="1" customWidth="1"/>
    <col min="5670" max="5671" width="5.75" style="1" bestFit="1" customWidth="1"/>
    <col min="5672" max="5672" width="3.875" style="1" customWidth="1"/>
    <col min="5673" max="5673" width="4.25" style="1" bestFit="1" customWidth="1"/>
    <col min="5674" max="5678" width="2.875" style="1" bestFit="1" customWidth="1"/>
    <col min="5679" max="5679" width="3.125" style="1" bestFit="1" customWidth="1"/>
    <col min="5680" max="5680" width="2.875" style="1" bestFit="1" customWidth="1"/>
    <col min="5681" max="5888" width="9" style="1"/>
    <col min="5889" max="5889" width="5.75" style="1" customWidth="1"/>
    <col min="5890" max="5890" width="20.75" style="1" customWidth="1"/>
    <col min="5891" max="5891" width="12.75" style="1" customWidth="1"/>
    <col min="5892" max="5892" width="7.375" style="1" customWidth="1"/>
    <col min="5893" max="5893" width="6.375" style="1" customWidth="1"/>
    <col min="5894" max="5894" width="7.25" style="1" customWidth="1"/>
    <col min="5895" max="5895" width="7.875" style="1" bestFit="1" customWidth="1"/>
    <col min="5896" max="5896" width="6.25" style="1" customWidth="1"/>
    <col min="5897" max="5897" width="11.625" style="1" customWidth="1"/>
    <col min="5898" max="5898" width="7.625" style="1" customWidth="1"/>
    <col min="5899" max="5899" width="9.25" style="1" customWidth="1"/>
    <col min="5900" max="5900" width="12.875" style="1" customWidth="1"/>
    <col min="5901" max="5902" width="8.125" style="1" customWidth="1"/>
    <col min="5903" max="5903" width="5.375" style="1" customWidth="1"/>
    <col min="5904" max="5905" width="4.75" style="1" customWidth="1"/>
    <col min="5906" max="5909" width="5" style="1" customWidth="1"/>
    <col min="5910" max="5911" width="5.375" style="1" customWidth="1"/>
    <col min="5912" max="5912" width="3.875" style="1" customWidth="1"/>
    <col min="5913" max="5913" width="4.75" style="1" customWidth="1"/>
    <col min="5914" max="5914" width="5.75" style="1" bestFit="1" customWidth="1"/>
    <col min="5915" max="5915" width="5.25" style="1" bestFit="1" customWidth="1"/>
    <col min="5916" max="5916" width="5.875" style="1" customWidth="1"/>
    <col min="5917" max="5917" width="5.25" style="1" bestFit="1" customWidth="1"/>
    <col min="5918" max="5918" width="5.625" style="1" customWidth="1"/>
    <col min="5919" max="5920" width="3.625" style="1" customWidth="1"/>
    <col min="5921" max="5921" width="4.25" style="1" customWidth="1"/>
    <col min="5922" max="5922" width="5" style="1" customWidth="1"/>
    <col min="5923" max="5923" width="4.125" style="1" customWidth="1"/>
    <col min="5924" max="5924" width="4.25" style="1" bestFit="1" customWidth="1"/>
    <col min="5925" max="5925" width="5.25" style="1" customWidth="1"/>
    <col min="5926" max="5927" width="5.75" style="1" bestFit="1" customWidth="1"/>
    <col min="5928" max="5928" width="3.875" style="1" customWidth="1"/>
    <col min="5929" max="5929" width="4.25" style="1" bestFit="1" customWidth="1"/>
    <col min="5930" max="5934" width="2.875" style="1" bestFit="1" customWidth="1"/>
    <col min="5935" max="5935" width="3.125" style="1" bestFit="1" customWidth="1"/>
    <col min="5936" max="5936" width="2.875" style="1" bestFit="1" customWidth="1"/>
    <col min="5937" max="6144" width="9" style="1"/>
    <col min="6145" max="6145" width="5.75" style="1" customWidth="1"/>
    <col min="6146" max="6146" width="20.75" style="1" customWidth="1"/>
    <col min="6147" max="6147" width="12.75" style="1" customWidth="1"/>
    <col min="6148" max="6148" width="7.375" style="1" customWidth="1"/>
    <col min="6149" max="6149" width="6.375" style="1" customWidth="1"/>
    <col min="6150" max="6150" width="7.25" style="1" customWidth="1"/>
    <col min="6151" max="6151" width="7.875" style="1" bestFit="1" customWidth="1"/>
    <col min="6152" max="6152" width="6.25" style="1" customWidth="1"/>
    <col min="6153" max="6153" width="11.625" style="1" customWidth="1"/>
    <col min="6154" max="6154" width="7.625" style="1" customWidth="1"/>
    <col min="6155" max="6155" width="9.25" style="1" customWidth="1"/>
    <col min="6156" max="6156" width="12.875" style="1" customWidth="1"/>
    <col min="6157" max="6158" width="8.125" style="1" customWidth="1"/>
    <col min="6159" max="6159" width="5.375" style="1" customWidth="1"/>
    <col min="6160" max="6161" width="4.75" style="1" customWidth="1"/>
    <col min="6162" max="6165" width="5" style="1" customWidth="1"/>
    <col min="6166" max="6167" width="5.375" style="1" customWidth="1"/>
    <col min="6168" max="6168" width="3.875" style="1" customWidth="1"/>
    <col min="6169" max="6169" width="4.75" style="1" customWidth="1"/>
    <col min="6170" max="6170" width="5.75" style="1" bestFit="1" customWidth="1"/>
    <col min="6171" max="6171" width="5.25" style="1" bestFit="1" customWidth="1"/>
    <col min="6172" max="6172" width="5.875" style="1" customWidth="1"/>
    <col min="6173" max="6173" width="5.25" style="1" bestFit="1" customWidth="1"/>
    <col min="6174" max="6174" width="5.625" style="1" customWidth="1"/>
    <col min="6175" max="6176" width="3.625" style="1" customWidth="1"/>
    <col min="6177" max="6177" width="4.25" style="1" customWidth="1"/>
    <col min="6178" max="6178" width="5" style="1" customWidth="1"/>
    <col min="6179" max="6179" width="4.125" style="1" customWidth="1"/>
    <col min="6180" max="6180" width="4.25" style="1" bestFit="1" customWidth="1"/>
    <col min="6181" max="6181" width="5.25" style="1" customWidth="1"/>
    <col min="6182" max="6183" width="5.75" style="1" bestFit="1" customWidth="1"/>
    <col min="6184" max="6184" width="3.875" style="1" customWidth="1"/>
    <col min="6185" max="6185" width="4.25" style="1" bestFit="1" customWidth="1"/>
    <col min="6186" max="6190" width="2.875" style="1" bestFit="1" customWidth="1"/>
    <col min="6191" max="6191" width="3.125" style="1" bestFit="1" customWidth="1"/>
    <col min="6192" max="6192" width="2.875" style="1" bestFit="1" customWidth="1"/>
    <col min="6193" max="6400" width="9" style="1"/>
    <col min="6401" max="6401" width="5.75" style="1" customWidth="1"/>
    <col min="6402" max="6402" width="20.75" style="1" customWidth="1"/>
    <col min="6403" max="6403" width="12.75" style="1" customWidth="1"/>
    <col min="6404" max="6404" width="7.375" style="1" customWidth="1"/>
    <col min="6405" max="6405" width="6.375" style="1" customWidth="1"/>
    <col min="6406" max="6406" width="7.25" style="1" customWidth="1"/>
    <col min="6407" max="6407" width="7.875" style="1" bestFit="1" customWidth="1"/>
    <col min="6408" max="6408" width="6.25" style="1" customWidth="1"/>
    <col min="6409" max="6409" width="11.625" style="1" customWidth="1"/>
    <col min="6410" max="6410" width="7.625" style="1" customWidth="1"/>
    <col min="6411" max="6411" width="9.25" style="1" customWidth="1"/>
    <col min="6412" max="6412" width="12.875" style="1" customWidth="1"/>
    <col min="6413" max="6414" width="8.125" style="1" customWidth="1"/>
    <col min="6415" max="6415" width="5.375" style="1" customWidth="1"/>
    <col min="6416" max="6417" width="4.75" style="1" customWidth="1"/>
    <col min="6418" max="6421" width="5" style="1" customWidth="1"/>
    <col min="6422" max="6423" width="5.375" style="1" customWidth="1"/>
    <col min="6424" max="6424" width="3.875" style="1" customWidth="1"/>
    <col min="6425" max="6425" width="4.75" style="1" customWidth="1"/>
    <col min="6426" max="6426" width="5.75" style="1" bestFit="1" customWidth="1"/>
    <col min="6427" max="6427" width="5.25" style="1" bestFit="1" customWidth="1"/>
    <col min="6428" max="6428" width="5.875" style="1" customWidth="1"/>
    <col min="6429" max="6429" width="5.25" style="1" bestFit="1" customWidth="1"/>
    <col min="6430" max="6430" width="5.625" style="1" customWidth="1"/>
    <col min="6431" max="6432" width="3.625" style="1" customWidth="1"/>
    <col min="6433" max="6433" width="4.25" style="1" customWidth="1"/>
    <col min="6434" max="6434" width="5" style="1" customWidth="1"/>
    <col min="6435" max="6435" width="4.125" style="1" customWidth="1"/>
    <col min="6436" max="6436" width="4.25" style="1" bestFit="1" customWidth="1"/>
    <col min="6437" max="6437" width="5.25" style="1" customWidth="1"/>
    <col min="6438" max="6439" width="5.75" style="1" bestFit="1" customWidth="1"/>
    <col min="6440" max="6440" width="3.875" style="1" customWidth="1"/>
    <col min="6441" max="6441" width="4.25" style="1" bestFit="1" customWidth="1"/>
    <col min="6442" max="6446" width="2.875" style="1" bestFit="1" customWidth="1"/>
    <col min="6447" max="6447" width="3.125" style="1" bestFit="1" customWidth="1"/>
    <col min="6448" max="6448" width="2.875" style="1" bestFit="1" customWidth="1"/>
    <col min="6449" max="6656" width="9" style="1"/>
    <col min="6657" max="6657" width="5.75" style="1" customWidth="1"/>
    <col min="6658" max="6658" width="20.75" style="1" customWidth="1"/>
    <col min="6659" max="6659" width="12.75" style="1" customWidth="1"/>
    <col min="6660" max="6660" width="7.375" style="1" customWidth="1"/>
    <col min="6661" max="6661" width="6.375" style="1" customWidth="1"/>
    <col min="6662" max="6662" width="7.25" style="1" customWidth="1"/>
    <col min="6663" max="6663" width="7.875" style="1" bestFit="1" customWidth="1"/>
    <col min="6664" max="6664" width="6.25" style="1" customWidth="1"/>
    <col min="6665" max="6665" width="11.625" style="1" customWidth="1"/>
    <col min="6666" max="6666" width="7.625" style="1" customWidth="1"/>
    <col min="6667" max="6667" width="9.25" style="1" customWidth="1"/>
    <col min="6668" max="6668" width="12.875" style="1" customWidth="1"/>
    <col min="6669" max="6670" width="8.125" style="1" customWidth="1"/>
    <col min="6671" max="6671" width="5.375" style="1" customWidth="1"/>
    <col min="6672" max="6673" width="4.75" style="1" customWidth="1"/>
    <col min="6674" max="6677" width="5" style="1" customWidth="1"/>
    <col min="6678" max="6679" width="5.375" style="1" customWidth="1"/>
    <col min="6680" max="6680" width="3.875" style="1" customWidth="1"/>
    <col min="6681" max="6681" width="4.75" style="1" customWidth="1"/>
    <col min="6682" max="6682" width="5.75" style="1" bestFit="1" customWidth="1"/>
    <col min="6683" max="6683" width="5.25" style="1" bestFit="1" customWidth="1"/>
    <col min="6684" max="6684" width="5.875" style="1" customWidth="1"/>
    <col min="6685" max="6685" width="5.25" style="1" bestFit="1" customWidth="1"/>
    <col min="6686" max="6686" width="5.625" style="1" customWidth="1"/>
    <col min="6687" max="6688" width="3.625" style="1" customWidth="1"/>
    <col min="6689" max="6689" width="4.25" style="1" customWidth="1"/>
    <col min="6690" max="6690" width="5" style="1" customWidth="1"/>
    <col min="6691" max="6691" width="4.125" style="1" customWidth="1"/>
    <col min="6692" max="6692" width="4.25" style="1" bestFit="1" customWidth="1"/>
    <col min="6693" max="6693" width="5.25" style="1" customWidth="1"/>
    <col min="6694" max="6695" width="5.75" style="1" bestFit="1" customWidth="1"/>
    <col min="6696" max="6696" width="3.875" style="1" customWidth="1"/>
    <col min="6697" max="6697" width="4.25" style="1" bestFit="1" customWidth="1"/>
    <col min="6698" max="6702" width="2.875" style="1" bestFit="1" customWidth="1"/>
    <col min="6703" max="6703" width="3.125" style="1" bestFit="1" customWidth="1"/>
    <col min="6704" max="6704" width="2.875" style="1" bestFit="1" customWidth="1"/>
    <col min="6705" max="6912" width="9" style="1"/>
    <col min="6913" max="6913" width="5.75" style="1" customWidth="1"/>
    <col min="6914" max="6914" width="20.75" style="1" customWidth="1"/>
    <col min="6915" max="6915" width="12.75" style="1" customWidth="1"/>
    <col min="6916" max="6916" width="7.375" style="1" customWidth="1"/>
    <col min="6917" max="6917" width="6.375" style="1" customWidth="1"/>
    <col min="6918" max="6918" width="7.25" style="1" customWidth="1"/>
    <col min="6919" max="6919" width="7.875" style="1" bestFit="1" customWidth="1"/>
    <col min="6920" max="6920" width="6.25" style="1" customWidth="1"/>
    <col min="6921" max="6921" width="11.625" style="1" customWidth="1"/>
    <col min="6922" max="6922" width="7.625" style="1" customWidth="1"/>
    <col min="6923" max="6923" width="9.25" style="1" customWidth="1"/>
    <col min="6924" max="6924" width="12.875" style="1" customWidth="1"/>
    <col min="6925" max="6926" width="8.125" style="1" customWidth="1"/>
    <col min="6927" max="6927" width="5.375" style="1" customWidth="1"/>
    <col min="6928" max="6929" width="4.75" style="1" customWidth="1"/>
    <col min="6930" max="6933" width="5" style="1" customWidth="1"/>
    <col min="6934" max="6935" width="5.375" style="1" customWidth="1"/>
    <col min="6936" max="6936" width="3.875" style="1" customWidth="1"/>
    <col min="6937" max="6937" width="4.75" style="1" customWidth="1"/>
    <col min="6938" max="6938" width="5.75" style="1" bestFit="1" customWidth="1"/>
    <col min="6939" max="6939" width="5.25" style="1" bestFit="1" customWidth="1"/>
    <col min="6940" max="6940" width="5.875" style="1" customWidth="1"/>
    <col min="6941" max="6941" width="5.25" style="1" bestFit="1" customWidth="1"/>
    <col min="6942" max="6942" width="5.625" style="1" customWidth="1"/>
    <col min="6943" max="6944" width="3.625" style="1" customWidth="1"/>
    <col min="6945" max="6945" width="4.25" style="1" customWidth="1"/>
    <col min="6946" max="6946" width="5" style="1" customWidth="1"/>
    <col min="6947" max="6947" width="4.125" style="1" customWidth="1"/>
    <col min="6948" max="6948" width="4.25" style="1" bestFit="1" customWidth="1"/>
    <col min="6949" max="6949" width="5.25" style="1" customWidth="1"/>
    <col min="6950" max="6951" width="5.75" style="1" bestFit="1" customWidth="1"/>
    <col min="6952" max="6952" width="3.875" style="1" customWidth="1"/>
    <col min="6953" max="6953" width="4.25" style="1" bestFit="1" customWidth="1"/>
    <col min="6954" max="6958" width="2.875" style="1" bestFit="1" customWidth="1"/>
    <col min="6959" max="6959" width="3.125" style="1" bestFit="1" customWidth="1"/>
    <col min="6960" max="6960" width="2.875" style="1" bestFit="1" customWidth="1"/>
    <col min="6961" max="7168" width="9" style="1"/>
    <col min="7169" max="7169" width="5.75" style="1" customWidth="1"/>
    <col min="7170" max="7170" width="20.75" style="1" customWidth="1"/>
    <col min="7171" max="7171" width="12.75" style="1" customWidth="1"/>
    <col min="7172" max="7172" width="7.375" style="1" customWidth="1"/>
    <col min="7173" max="7173" width="6.375" style="1" customWidth="1"/>
    <col min="7174" max="7174" width="7.25" style="1" customWidth="1"/>
    <col min="7175" max="7175" width="7.875" style="1" bestFit="1" customWidth="1"/>
    <col min="7176" max="7176" width="6.25" style="1" customWidth="1"/>
    <col min="7177" max="7177" width="11.625" style="1" customWidth="1"/>
    <col min="7178" max="7178" width="7.625" style="1" customWidth="1"/>
    <col min="7179" max="7179" width="9.25" style="1" customWidth="1"/>
    <col min="7180" max="7180" width="12.875" style="1" customWidth="1"/>
    <col min="7181" max="7182" width="8.125" style="1" customWidth="1"/>
    <col min="7183" max="7183" width="5.375" style="1" customWidth="1"/>
    <col min="7184" max="7185" width="4.75" style="1" customWidth="1"/>
    <col min="7186" max="7189" width="5" style="1" customWidth="1"/>
    <col min="7190" max="7191" width="5.375" style="1" customWidth="1"/>
    <col min="7192" max="7192" width="3.875" style="1" customWidth="1"/>
    <col min="7193" max="7193" width="4.75" style="1" customWidth="1"/>
    <col min="7194" max="7194" width="5.75" style="1" bestFit="1" customWidth="1"/>
    <col min="7195" max="7195" width="5.25" style="1" bestFit="1" customWidth="1"/>
    <col min="7196" max="7196" width="5.875" style="1" customWidth="1"/>
    <col min="7197" max="7197" width="5.25" style="1" bestFit="1" customWidth="1"/>
    <col min="7198" max="7198" width="5.625" style="1" customWidth="1"/>
    <col min="7199" max="7200" width="3.625" style="1" customWidth="1"/>
    <col min="7201" max="7201" width="4.25" style="1" customWidth="1"/>
    <col min="7202" max="7202" width="5" style="1" customWidth="1"/>
    <col min="7203" max="7203" width="4.125" style="1" customWidth="1"/>
    <col min="7204" max="7204" width="4.25" style="1" bestFit="1" customWidth="1"/>
    <col min="7205" max="7205" width="5.25" style="1" customWidth="1"/>
    <col min="7206" max="7207" width="5.75" style="1" bestFit="1" customWidth="1"/>
    <col min="7208" max="7208" width="3.875" style="1" customWidth="1"/>
    <col min="7209" max="7209" width="4.25" style="1" bestFit="1" customWidth="1"/>
    <col min="7210" max="7214" width="2.875" style="1" bestFit="1" customWidth="1"/>
    <col min="7215" max="7215" width="3.125" style="1" bestFit="1" customWidth="1"/>
    <col min="7216" max="7216" width="2.875" style="1" bestFit="1" customWidth="1"/>
    <col min="7217" max="7424" width="9" style="1"/>
    <col min="7425" max="7425" width="5.75" style="1" customWidth="1"/>
    <col min="7426" max="7426" width="20.75" style="1" customWidth="1"/>
    <col min="7427" max="7427" width="12.75" style="1" customWidth="1"/>
    <col min="7428" max="7428" width="7.375" style="1" customWidth="1"/>
    <col min="7429" max="7429" width="6.375" style="1" customWidth="1"/>
    <col min="7430" max="7430" width="7.25" style="1" customWidth="1"/>
    <col min="7431" max="7431" width="7.875" style="1" bestFit="1" customWidth="1"/>
    <col min="7432" max="7432" width="6.25" style="1" customWidth="1"/>
    <col min="7433" max="7433" width="11.625" style="1" customWidth="1"/>
    <col min="7434" max="7434" width="7.625" style="1" customWidth="1"/>
    <col min="7435" max="7435" width="9.25" style="1" customWidth="1"/>
    <col min="7436" max="7436" width="12.875" style="1" customWidth="1"/>
    <col min="7437" max="7438" width="8.125" style="1" customWidth="1"/>
    <col min="7439" max="7439" width="5.375" style="1" customWidth="1"/>
    <col min="7440" max="7441" width="4.75" style="1" customWidth="1"/>
    <col min="7442" max="7445" width="5" style="1" customWidth="1"/>
    <col min="7446" max="7447" width="5.375" style="1" customWidth="1"/>
    <col min="7448" max="7448" width="3.875" style="1" customWidth="1"/>
    <col min="7449" max="7449" width="4.75" style="1" customWidth="1"/>
    <col min="7450" max="7450" width="5.75" style="1" bestFit="1" customWidth="1"/>
    <col min="7451" max="7451" width="5.25" style="1" bestFit="1" customWidth="1"/>
    <col min="7452" max="7452" width="5.875" style="1" customWidth="1"/>
    <col min="7453" max="7453" width="5.25" style="1" bestFit="1" customWidth="1"/>
    <col min="7454" max="7454" width="5.625" style="1" customWidth="1"/>
    <col min="7455" max="7456" width="3.625" style="1" customWidth="1"/>
    <col min="7457" max="7457" width="4.25" style="1" customWidth="1"/>
    <col min="7458" max="7458" width="5" style="1" customWidth="1"/>
    <col min="7459" max="7459" width="4.125" style="1" customWidth="1"/>
    <col min="7460" max="7460" width="4.25" style="1" bestFit="1" customWidth="1"/>
    <col min="7461" max="7461" width="5.25" style="1" customWidth="1"/>
    <col min="7462" max="7463" width="5.75" style="1" bestFit="1" customWidth="1"/>
    <col min="7464" max="7464" width="3.875" style="1" customWidth="1"/>
    <col min="7465" max="7465" width="4.25" style="1" bestFit="1" customWidth="1"/>
    <col min="7466" max="7470" width="2.875" style="1" bestFit="1" customWidth="1"/>
    <col min="7471" max="7471" width="3.125" style="1" bestFit="1" customWidth="1"/>
    <col min="7472" max="7472" width="2.875" style="1" bestFit="1" customWidth="1"/>
    <col min="7473" max="7680" width="9" style="1"/>
    <col min="7681" max="7681" width="5.75" style="1" customWidth="1"/>
    <col min="7682" max="7682" width="20.75" style="1" customWidth="1"/>
    <col min="7683" max="7683" width="12.75" style="1" customWidth="1"/>
    <col min="7684" max="7684" width="7.375" style="1" customWidth="1"/>
    <col min="7685" max="7685" width="6.375" style="1" customWidth="1"/>
    <col min="7686" max="7686" width="7.25" style="1" customWidth="1"/>
    <col min="7687" max="7687" width="7.875" style="1" bestFit="1" customWidth="1"/>
    <col min="7688" max="7688" width="6.25" style="1" customWidth="1"/>
    <col min="7689" max="7689" width="11.625" style="1" customWidth="1"/>
    <col min="7690" max="7690" width="7.625" style="1" customWidth="1"/>
    <col min="7691" max="7691" width="9.25" style="1" customWidth="1"/>
    <col min="7692" max="7692" width="12.875" style="1" customWidth="1"/>
    <col min="7693" max="7694" width="8.125" style="1" customWidth="1"/>
    <col min="7695" max="7695" width="5.375" style="1" customWidth="1"/>
    <col min="7696" max="7697" width="4.75" style="1" customWidth="1"/>
    <col min="7698" max="7701" width="5" style="1" customWidth="1"/>
    <col min="7702" max="7703" width="5.375" style="1" customWidth="1"/>
    <col min="7704" max="7704" width="3.875" style="1" customWidth="1"/>
    <col min="7705" max="7705" width="4.75" style="1" customWidth="1"/>
    <col min="7706" max="7706" width="5.75" style="1" bestFit="1" customWidth="1"/>
    <col min="7707" max="7707" width="5.25" style="1" bestFit="1" customWidth="1"/>
    <col min="7708" max="7708" width="5.875" style="1" customWidth="1"/>
    <col min="7709" max="7709" width="5.25" style="1" bestFit="1" customWidth="1"/>
    <col min="7710" max="7710" width="5.625" style="1" customWidth="1"/>
    <col min="7711" max="7712" width="3.625" style="1" customWidth="1"/>
    <col min="7713" max="7713" width="4.25" style="1" customWidth="1"/>
    <col min="7714" max="7714" width="5" style="1" customWidth="1"/>
    <col min="7715" max="7715" width="4.125" style="1" customWidth="1"/>
    <col min="7716" max="7716" width="4.25" style="1" bestFit="1" customWidth="1"/>
    <col min="7717" max="7717" width="5.25" style="1" customWidth="1"/>
    <col min="7718" max="7719" width="5.75" style="1" bestFit="1" customWidth="1"/>
    <col min="7720" max="7720" width="3.875" style="1" customWidth="1"/>
    <col min="7721" max="7721" width="4.25" style="1" bestFit="1" customWidth="1"/>
    <col min="7722" max="7726" width="2.875" style="1" bestFit="1" customWidth="1"/>
    <col min="7727" max="7727" width="3.125" style="1" bestFit="1" customWidth="1"/>
    <col min="7728" max="7728" width="2.875" style="1" bestFit="1" customWidth="1"/>
    <col min="7729" max="7936" width="9" style="1"/>
    <col min="7937" max="7937" width="5.75" style="1" customWidth="1"/>
    <col min="7938" max="7938" width="20.75" style="1" customWidth="1"/>
    <col min="7939" max="7939" width="12.75" style="1" customWidth="1"/>
    <col min="7940" max="7940" width="7.375" style="1" customWidth="1"/>
    <col min="7941" max="7941" width="6.375" style="1" customWidth="1"/>
    <col min="7942" max="7942" width="7.25" style="1" customWidth="1"/>
    <col min="7943" max="7943" width="7.875" style="1" bestFit="1" customWidth="1"/>
    <col min="7944" max="7944" width="6.25" style="1" customWidth="1"/>
    <col min="7945" max="7945" width="11.625" style="1" customWidth="1"/>
    <col min="7946" max="7946" width="7.625" style="1" customWidth="1"/>
    <col min="7947" max="7947" width="9.25" style="1" customWidth="1"/>
    <col min="7948" max="7948" width="12.875" style="1" customWidth="1"/>
    <col min="7949" max="7950" width="8.125" style="1" customWidth="1"/>
    <col min="7951" max="7951" width="5.375" style="1" customWidth="1"/>
    <col min="7952" max="7953" width="4.75" style="1" customWidth="1"/>
    <col min="7954" max="7957" width="5" style="1" customWidth="1"/>
    <col min="7958" max="7959" width="5.375" style="1" customWidth="1"/>
    <col min="7960" max="7960" width="3.875" style="1" customWidth="1"/>
    <col min="7961" max="7961" width="4.75" style="1" customWidth="1"/>
    <col min="7962" max="7962" width="5.75" style="1" bestFit="1" customWidth="1"/>
    <col min="7963" max="7963" width="5.25" style="1" bestFit="1" customWidth="1"/>
    <col min="7964" max="7964" width="5.875" style="1" customWidth="1"/>
    <col min="7965" max="7965" width="5.25" style="1" bestFit="1" customWidth="1"/>
    <col min="7966" max="7966" width="5.625" style="1" customWidth="1"/>
    <col min="7967" max="7968" width="3.625" style="1" customWidth="1"/>
    <col min="7969" max="7969" width="4.25" style="1" customWidth="1"/>
    <col min="7970" max="7970" width="5" style="1" customWidth="1"/>
    <col min="7971" max="7971" width="4.125" style="1" customWidth="1"/>
    <col min="7972" max="7972" width="4.25" style="1" bestFit="1" customWidth="1"/>
    <col min="7973" max="7973" width="5.25" style="1" customWidth="1"/>
    <col min="7974" max="7975" width="5.75" style="1" bestFit="1" customWidth="1"/>
    <col min="7976" max="7976" width="3.875" style="1" customWidth="1"/>
    <col min="7977" max="7977" width="4.25" style="1" bestFit="1" customWidth="1"/>
    <col min="7978" max="7982" width="2.875" style="1" bestFit="1" customWidth="1"/>
    <col min="7983" max="7983" width="3.125" style="1" bestFit="1" customWidth="1"/>
    <col min="7984" max="7984" width="2.875" style="1" bestFit="1" customWidth="1"/>
    <col min="7985" max="8192" width="9" style="1"/>
    <col min="8193" max="8193" width="5.75" style="1" customWidth="1"/>
    <col min="8194" max="8194" width="20.75" style="1" customWidth="1"/>
    <col min="8195" max="8195" width="12.75" style="1" customWidth="1"/>
    <col min="8196" max="8196" width="7.375" style="1" customWidth="1"/>
    <col min="8197" max="8197" width="6.375" style="1" customWidth="1"/>
    <col min="8198" max="8198" width="7.25" style="1" customWidth="1"/>
    <col min="8199" max="8199" width="7.875" style="1" bestFit="1" customWidth="1"/>
    <col min="8200" max="8200" width="6.25" style="1" customWidth="1"/>
    <col min="8201" max="8201" width="11.625" style="1" customWidth="1"/>
    <col min="8202" max="8202" width="7.625" style="1" customWidth="1"/>
    <col min="8203" max="8203" width="9.25" style="1" customWidth="1"/>
    <col min="8204" max="8204" width="12.875" style="1" customWidth="1"/>
    <col min="8205" max="8206" width="8.125" style="1" customWidth="1"/>
    <col min="8207" max="8207" width="5.375" style="1" customWidth="1"/>
    <col min="8208" max="8209" width="4.75" style="1" customWidth="1"/>
    <col min="8210" max="8213" width="5" style="1" customWidth="1"/>
    <col min="8214" max="8215" width="5.375" style="1" customWidth="1"/>
    <col min="8216" max="8216" width="3.875" style="1" customWidth="1"/>
    <col min="8217" max="8217" width="4.75" style="1" customWidth="1"/>
    <col min="8218" max="8218" width="5.75" style="1" bestFit="1" customWidth="1"/>
    <col min="8219" max="8219" width="5.25" style="1" bestFit="1" customWidth="1"/>
    <col min="8220" max="8220" width="5.875" style="1" customWidth="1"/>
    <col min="8221" max="8221" width="5.25" style="1" bestFit="1" customWidth="1"/>
    <col min="8222" max="8222" width="5.625" style="1" customWidth="1"/>
    <col min="8223" max="8224" width="3.625" style="1" customWidth="1"/>
    <col min="8225" max="8225" width="4.25" style="1" customWidth="1"/>
    <col min="8226" max="8226" width="5" style="1" customWidth="1"/>
    <col min="8227" max="8227" width="4.125" style="1" customWidth="1"/>
    <col min="8228" max="8228" width="4.25" style="1" bestFit="1" customWidth="1"/>
    <col min="8229" max="8229" width="5.25" style="1" customWidth="1"/>
    <col min="8230" max="8231" width="5.75" style="1" bestFit="1" customWidth="1"/>
    <col min="8232" max="8232" width="3.875" style="1" customWidth="1"/>
    <col min="8233" max="8233" width="4.25" style="1" bestFit="1" customWidth="1"/>
    <col min="8234" max="8238" width="2.875" style="1" bestFit="1" customWidth="1"/>
    <col min="8239" max="8239" width="3.125" style="1" bestFit="1" customWidth="1"/>
    <col min="8240" max="8240" width="2.875" style="1" bestFit="1" customWidth="1"/>
    <col min="8241" max="8448" width="9" style="1"/>
    <col min="8449" max="8449" width="5.75" style="1" customWidth="1"/>
    <col min="8450" max="8450" width="20.75" style="1" customWidth="1"/>
    <col min="8451" max="8451" width="12.75" style="1" customWidth="1"/>
    <col min="8452" max="8452" width="7.375" style="1" customWidth="1"/>
    <col min="8453" max="8453" width="6.375" style="1" customWidth="1"/>
    <col min="8454" max="8454" width="7.25" style="1" customWidth="1"/>
    <col min="8455" max="8455" width="7.875" style="1" bestFit="1" customWidth="1"/>
    <col min="8456" max="8456" width="6.25" style="1" customWidth="1"/>
    <col min="8457" max="8457" width="11.625" style="1" customWidth="1"/>
    <col min="8458" max="8458" width="7.625" style="1" customWidth="1"/>
    <col min="8459" max="8459" width="9.25" style="1" customWidth="1"/>
    <col min="8460" max="8460" width="12.875" style="1" customWidth="1"/>
    <col min="8461" max="8462" width="8.125" style="1" customWidth="1"/>
    <col min="8463" max="8463" width="5.375" style="1" customWidth="1"/>
    <col min="8464" max="8465" width="4.75" style="1" customWidth="1"/>
    <col min="8466" max="8469" width="5" style="1" customWidth="1"/>
    <col min="8470" max="8471" width="5.375" style="1" customWidth="1"/>
    <col min="8472" max="8472" width="3.875" style="1" customWidth="1"/>
    <col min="8473" max="8473" width="4.75" style="1" customWidth="1"/>
    <col min="8474" max="8474" width="5.75" style="1" bestFit="1" customWidth="1"/>
    <col min="8475" max="8475" width="5.25" style="1" bestFit="1" customWidth="1"/>
    <col min="8476" max="8476" width="5.875" style="1" customWidth="1"/>
    <col min="8477" max="8477" width="5.25" style="1" bestFit="1" customWidth="1"/>
    <col min="8478" max="8478" width="5.625" style="1" customWidth="1"/>
    <col min="8479" max="8480" width="3.625" style="1" customWidth="1"/>
    <col min="8481" max="8481" width="4.25" style="1" customWidth="1"/>
    <col min="8482" max="8482" width="5" style="1" customWidth="1"/>
    <col min="8483" max="8483" width="4.125" style="1" customWidth="1"/>
    <col min="8484" max="8484" width="4.25" style="1" bestFit="1" customWidth="1"/>
    <col min="8485" max="8485" width="5.25" style="1" customWidth="1"/>
    <col min="8486" max="8487" width="5.75" style="1" bestFit="1" customWidth="1"/>
    <col min="8488" max="8488" width="3.875" style="1" customWidth="1"/>
    <col min="8489" max="8489" width="4.25" style="1" bestFit="1" customWidth="1"/>
    <col min="8490" max="8494" width="2.875" style="1" bestFit="1" customWidth="1"/>
    <col min="8495" max="8495" width="3.125" style="1" bestFit="1" customWidth="1"/>
    <col min="8496" max="8496" width="2.875" style="1" bestFit="1" customWidth="1"/>
    <col min="8497" max="8704" width="9" style="1"/>
    <col min="8705" max="8705" width="5.75" style="1" customWidth="1"/>
    <col min="8706" max="8706" width="20.75" style="1" customWidth="1"/>
    <col min="8707" max="8707" width="12.75" style="1" customWidth="1"/>
    <col min="8708" max="8708" width="7.375" style="1" customWidth="1"/>
    <col min="8709" max="8709" width="6.375" style="1" customWidth="1"/>
    <col min="8710" max="8710" width="7.25" style="1" customWidth="1"/>
    <col min="8711" max="8711" width="7.875" style="1" bestFit="1" customWidth="1"/>
    <col min="8712" max="8712" width="6.25" style="1" customWidth="1"/>
    <col min="8713" max="8713" width="11.625" style="1" customWidth="1"/>
    <col min="8714" max="8714" width="7.625" style="1" customWidth="1"/>
    <col min="8715" max="8715" width="9.25" style="1" customWidth="1"/>
    <col min="8716" max="8716" width="12.875" style="1" customWidth="1"/>
    <col min="8717" max="8718" width="8.125" style="1" customWidth="1"/>
    <col min="8719" max="8719" width="5.375" style="1" customWidth="1"/>
    <col min="8720" max="8721" width="4.75" style="1" customWidth="1"/>
    <col min="8722" max="8725" width="5" style="1" customWidth="1"/>
    <col min="8726" max="8727" width="5.375" style="1" customWidth="1"/>
    <col min="8728" max="8728" width="3.875" style="1" customWidth="1"/>
    <col min="8729" max="8729" width="4.75" style="1" customWidth="1"/>
    <col min="8730" max="8730" width="5.75" style="1" bestFit="1" customWidth="1"/>
    <col min="8731" max="8731" width="5.25" style="1" bestFit="1" customWidth="1"/>
    <col min="8732" max="8732" width="5.875" style="1" customWidth="1"/>
    <col min="8733" max="8733" width="5.25" style="1" bestFit="1" customWidth="1"/>
    <col min="8734" max="8734" width="5.625" style="1" customWidth="1"/>
    <col min="8735" max="8736" width="3.625" style="1" customWidth="1"/>
    <col min="8737" max="8737" width="4.25" style="1" customWidth="1"/>
    <col min="8738" max="8738" width="5" style="1" customWidth="1"/>
    <col min="8739" max="8739" width="4.125" style="1" customWidth="1"/>
    <col min="8740" max="8740" width="4.25" style="1" bestFit="1" customWidth="1"/>
    <col min="8741" max="8741" width="5.25" style="1" customWidth="1"/>
    <col min="8742" max="8743" width="5.75" style="1" bestFit="1" customWidth="1"/>
    <col min="8744" max="8744" width="3.875" style="1" customWidth="1"/>
    <col min="8745" max="8745" width="4.25" style="1" bestFit="1" customWidth="1"/>
    <col min="8746" max="8750" width="2.875" style="1" bestFit="1" customWidth="1"/>
    <col min="8751" max="8751" width="3.125" style="1" bestFit="1" customWidth="1"/>
    <col min="8752" max="8752" width="2.875" style="1" bestFit="1" customWidth="1"/>
    <col min="8753" max="8960" width="9" style="1"/>
    <col min="8961" max="8961" width="5.75" style="1" customWidth="1"/>
    <col min="8962" max="8962" width="20.75" style="1" customWidth="1"/>
    <col min="8963" max="8963" width="12.75" style="1" customWidth="1"/>
    <col min="8964" max="8964" width="7.375" style="1" customWidth="1"/>
    <col min="8965" max="8965" width="6.375" style="1" customWidth="1"/>
    <col min="8966" max="8966" width="7.25" style="1" customWidth="1"/>
    <col min="8967" max="8967" width="7.875" style="1" bestFit="1" customWidth="1"/>
    <col min="8968" max="8968" width="6.25" style="1" customWidth="1"/>
    <col min="8969" max="8969" width="11.625" style="1" customWidth="1"/>
    <col min="8970" max="8970" width="7.625" style="1" customWidth="1"/>
    <col min="8971" max="8971" width="9.25" style="1" customWidth="1"/>
    <col min="8972" max="8972" width="12.875" style="1" customWidth="1"/>
    <col min="8973" max="8974" width="8.125" style="1" customWidth="1"/>
    <col min="8975" max="8975" width="5.375" style="1" customWidth="1"/>
    <col min="8976" max="8977" width="4.75" style="1" customWidth="1"/>
    <col min="8978" max="8981" width="5" style="1" customWidth="1"/>
    <col min="8982" max="8983" width="5.375" style="1" customWidth="1"/>
    <col min="8984" max="8984" width="3.875" style="1" customWidth="1"/>
    <col min="8985" max="8985" width="4.75" style="1" customWidth="1"/>
    <col min="8986" max="8986" width="5.75" style="1" bestFit="1" customWidth="1"/>
    <col min="8987" max="8987" width="5.25" style="1" bestFit="1" customWidth="1"/>
    <col min="8988" max="8988" width="5.875" style="1" customWidth="1"/>
    <col min="8989" max="8989" width="5.25" style="1" bestFit="1" customWidth="1"/>
    <col min="8990" max="8990" width="5.625" style="1" customWidth="1"/>
    <col min="8991" max="8992" width="3.625" style="1" customWidth="1"/>
    <col min="8993" max="8993" width="4.25" style="1" customWidth="1"/>
    <col min="8994" max="8994" width="5" style="1" customWidth="1"/>
    <col min="8995" max="8995" width="4.125" style="1" customWidth="1"/>
    <col min="8996" max="8996" width="4.25" style="1" bestFit="1" customWidth="1"/>
    <col min="8997" max="8997" width="5.25" style="1" customWidth="1"/>
    <col min="8998" max="8999" width="5.75" style="1" bestFit="1" customWidth="1"/>
    <col min="9000" max="9000" width="3.875" style="1" customWidth="1"/>
    <col min="9001" max="9001" width="4.25" style="1" bestFit="1" customWidth="1"/>
    <col min="9002" max="9006" width="2.875" style="1" bestFit="1" customWidth="1"/>
    <col min="9007" max="9007" width="3.125" style="1" bestFit="1" customWidth="1"/>
    <col min="9008" max="9008" width="2.875" style="1" bestFit="1" customWidth="1"/>
    <col min="9009" max="9216" width="9" style="1"/>
    <col min="9217" max="9217" width="5.75" style="1" customWidth="1"/>
    <col min="9218" max="9218" width="20.75" style="1" customWidth="1"/>
    <col min="9219" max="9219" width="12.75" style="1" customWidth="1"/>
    <col min="9220" max="9220" width="7.375" style="1" customWidth="1"/>
    <col min="9221" max="9221" width="6.375" style="1" customWidth="1"/>
    <col min="9222" max="9222" width="7.25" style="1" customWidth="1"/>
    <col min="9223" max="9223" width="7.875" style="1" bestFit="1" customWidth="1"/>
    <col min="9224" max="9224" width="6.25" style="1" customWidth="1"/>
    <col min="9225" max="9225" width="11.625" style="1" customWidth="1"/>
    <col min="9226" max="9226" width="7.625" style="1" customWidth="1"/>
    <col min="9227" max="9227" width="9.25" style="1" customWidth="1"/>
    <col min="9228" max="9228" width="12.875" style="1" customWidth="1"/>
    <col min="9229" max="9230" width="8.125" style="1" customWidth="1"/>
    <col min="9231" max="9231" width="5.375" style="1" customWidth="1"/>
    <col min="9232" max="9233" width="4.75" style="1" customWidth="1"/>
    <col min="9234" max="9237" width="5" style="1" customWidth="1"/>
    <col min="9238" max="9239" width="5.375" style="1" customWidth="1"/>
    <col min="9240" max="9240" width="3.875" style="1" customWidth="1"/>
    <col min="9241" max="9241" width="4.75" style="1" customWidth="1"/>
    <col min="9242" max="9242" width="5.75" style="1" bestFit="1" customWidth="1"/>
    <col min="9243" max="9243" width="5.25" style="1" bestFit="1" customWidth="1"/>
    <col min="9244" max="9244" width="5.875" style="1" customWidth="1"/>
    <col min="9245" max="9245" width="5.25" style="1" bestFit="1" customWidth="1"/>
    <col min="9246" max="9246" width="5.625" style="1" customWidth="1"/>
    <col min="9247" max="9248" width="3.625" style="1" customWidth="1"/>
    <col min="9249" max="9249" width="4.25" style="1" customWidth="1"/>
    <col min="9250" max="9250" width="5" style="1" customWidth="1"/>
    <col min="9251" max="9251" width="4.125" style="1" customWidth="1"/>
    <col min="9252" max="9252" width="4.25" style="1" bestFit="1" customWidth="1"/>
    <col min="9253" max="9253" width="5.25" style="1" customWidth="1"/>
    <col min="9254" max="9255" width="5.75" style="1" bestFit="1" customWidth="1"/>
    <col min="9256" max="9256" width="3.875" style="1" customWidth="1"/>
    <col min="9257" max="9257" width="4.25" style="1" bestFit="1" customWidth="1"/>
    <col min="9258" max="9262" width="2.875" style="1" bestFit="1" customWidth="1"/>
    <col min="9263" max="9263" width="3.125" style="1" bestFit="1" customWidth="1"/>
    <col min="9264" max="9264" width="2.875" style="1" bestFit="1" customWidth="1"/>
    <col min="9265" max="9472" width="9" style="1"/>
    <col min="9473" max="9473" width="5.75" style="1" customWidth="1"/>
    <col min="9474" max="9474" width="20.75" style="1" customWidth="1"/>
    <col min="9475" max="9475" width="12.75" style="1" customWidth="1"/>
    <col min="9476" max="9476" width="7.375" style="1" customWidth="1"/>
    <col min="9477" max="9477" width="6.375" style="1" customWidth="1"/>
    <col min="9478" max="9478" width="7.25" style="1" customWidth="1"/>
    <col min="9479" max="9479" width="7.875" style="1" bestFit="1" customWidth="1"/>
    <col min="9480" max="9480" width="6.25" style="1" customWidth="1"/>
    <col min="9481" max="9481" width="11.625" style="1" customWidth="1"/>
    <col min="9482" max="9482" width="7.625" style="1" customWidth="1"/>
    <col min="9483" max="9483" width="9.25" style="1" customWidth="1"/>
    <col min="9484" max="9484" width="12.875" style="1" customWidth="1"/>
    <col min="9485" max="9486" width="8.125" style="1" customWidth="1"/>
    <col min="9487" max="9487" width="5.375" style="1" customWidth="1"/>
    <col min="9488" max="9489" width="4.75" style="1" customWidth="1"/>
    <col min="9490" max="9493" width="5" style="1" customWidth="1"/>
    <col min="9494" max="9495" width="5.375" style="1" customWidth="1"/>
    <col min="9496" max="9496" width="3.875" style="1" customWidth="1"/>
    <col min="9497" max="9497" width="4.75" style="1" customWidth="1"/>
    <col min="9498" max="9498" width="5.75" style="1" bestFit="1" customWidth="1"/>
    <col min="9499" max="9499" width="5.25" style="1" bestFit="1" customWidth="1"/>
    <col min="9500" max="9500" width="5.875" style="1" customWidth="1"/>
    <col min="9501" max="9501" width="5.25" style="1" bestFit="1" customWidth="1"/>
    <col min="9502" max="9502" width="5.625" style="1" customWidth="1"/>
    <col min="9503" max="9504" width="3.625" style="1" customWidth="1"/>
    <col min="9505" max="9505" width="4.25" style="1" customWidth="1"/>
    <col min="9506" max="9506" width="5" style="1" customWidth="1"/>
    <col min="9507" max="9507" width="4.125" style="1" customWidth="1"/>
    <col min="9508" max="9508" width="4.25" style="1" bestFit="1" customWidth="1"/>
    <col min="9509" max="9509" width="5.25" style="1" customWidth="1"/>
    <col min="9510" max="9511" width="5.75" style="1" bestFit="1" customWidth="1"/>
    <col min="9512" max="9512" width="3.875" style="1" customWidth="1"/>
    <col min="9513" max="9513" width="4.25" style="1" bestFit="1" customWidth="1"/>
    <col min="9514" max="9518" width="2.875" style="1" bestFit="1" customWidth="1"/>
    <col min="9519" max="9519" width="3.125" style="1" bestFit="1" customWidth="1"/>
    <col min="9520" max="9520" width="2.875" style="1" bestFit="1" customWidth="1"/>
    <col min="9521" max="9728" width="9" style="1"/>
    <col min="9729" max="9729" width="5.75" style="1" customWidth="1"/>
    <col min="9730" max="9730" width="20.75" style="1" customWidth="1"/>
    <col min="9731" max="9731" width="12.75" style="1" customWidth="1"/>
    <col min="9732" max="9732" width="7.375" style="1" customWidth="1"/>
    <col min="9733" max="9733" width="6.375" style="1" customWidth="1"/>
    <col min="9734" max="9734" width="7.25" style="1" customWidth="1"/>
    <col min="9735" max="9735" width="7.875" style="1" bestFit="1" customWidth="1"/>
    <col min="9736" max="9736" width="6.25" style="1" customWidth="1"/>
    <col min="9737" max="9737" width="11.625" style="1" customWidth="1"/>
    <col min="9738" max="9738" width="7.625" style="1" customWidth="1"/>
    <col min="9739" max="9739" width="9.25" style="1" customWidth="1"/>
    <col min="9740" max="9740" width="12.875" style="1" customWidth="1"/>
    <col min="9741" max="9742" width="8.125" style="1" customWidth="1"/>
    <col min="9743" max="9743" width="5.375" style="1" customWidth="1"/>
    <col min="9744" max="9745" width="4.75" style="1" customWidth="1"/>
    <col min="9746" max="9749" width="5" style="1" customWidth="1"/>
    <col min="9750" max="9751" width="5.375" style="1" customWidth="1"/>
    <col min="9752" max="9752" width="3.875" style="1" customWidth="1"/>
    <col min="9753" max="9753" width="4.75" style="1" customWidth="1"/>
    <col min="9754" max="9754" width="5.75" style="1" bestFit="1" customWidth="1"/>
    <col min="9755" max="9755" width="5.25" style="1" bestFit="1" customWidth="1"/>
    <col min="9756" max="9756" width="5.875" style="1" customWidth="1"/>
    <col min="9757" max="9757" width="5.25" style="1" bestFit="1" customWidth="1"/>
    <col min="9758" max="9758" width="5.625" style="1" customWidth="1"/>
    <col min="9759" max="9760" width="3.625" style="1" customWidth="1"/>
    <col min="9761" max="9761" width="4.25" style="1" customWidth="1"/>
    <col min="9762" max="9762" width="5" style="1" customWidth="1"/>
    <col min="9763" max="9763" width="4.125" style="1" customWidth="1"/>
    <col min="9764" max="9764" width="4.25" style="1" bestFit="1" customWidth="1"/>
    <col min="9765" max="9765" width="5.25" style="1" customWidth="1"/>
    <col min="9766" max="9767" width="5.75" style="1" bestFit="1" customWidth="1"/>
    <col min="9768" max="9768" width="3.875" style="1" customWidth="1"/>
    <col min="9769" max="9769" width="4.25" style="1" bestFit="1" customWidth="1"/>
    <col min="9770" max="9774" width="2.875" style="1" bestFit="1" customWidth="1"/>
    <col min="9775" max="9775" width="3.125" style="1" bestFit="1" customWidth="1"/>
    <col min="9776" max="9776" width="2.875" style="1" bestFit="1" customWidth="1"/>
    <col min="9777" max="9984" width="9" style="1"/>
    <col min="9985" max="9985" width="5.75" style="1" customWidth="1"/>
    <col min="9986" max="9986" width="20.75" style="1" customWidth="1"/>
    <col min="9987" max="9987" width="12.75" style="1" customWidth="1"/>
    <col min="9988" max="9988" width="7.375" style="1" customWidth="1"/>
    <col min="9989" max="9989" width="6.375" style="1" customWidth="1"/>
    <col min="9990" max="9990" width="7.25" style="1" customWidth="1"/>
    <col min="9991" max="9991" width="7.875" style="1" bestFit="1" customWidth="1"/>
    <col min="9992" max="9992" width="6.25" style="1" customWidth="1"/>
    <col min="9993" max="9993" width="11.625" style="1" customWidth="1"/>
    <col min="9994" max="9994" width="7.625" style="1" customWidth="1"/>
    <col min="9995" max="9995" width="9.25" style="1" customWidth="1"/>
    <col min="9996" max="9996" width="12.875" style="1" customWidth="1"/>
    <col min="9997" max="9998" width="8.125" style="1" customWidth="1"/>
    <col min="9999" max="9999" width="5.375" style="1" customWidth="1"/>
    <col min="10000" max="10001" width="4.75" style="1" customWidth="1"/>
    <col min="10002" max="10005" width="5" style="1" customWidth="1"/>
    <col min="10006" max="10007" width="5.375" style="1" customWidth="1"/>
    <col min="10008" max="10008" width="3.875" style="1" customWidth="1"/>
    <col min="10009" max="10009" width="4.75" style="1" customWidth="1"/>
    <col min="10010" max="10010" width="5.75" style="1" bestFit="1" customWidth="1"/>
    <col min="10011" max="10011" width="5.25" style="1" bestFit="1" customWidth="1"/>
    <col min="10012" max="10012" width="5.875" style="1" customWidth="1"/>
    <col min="10013" max="10013" width="5.25" style="1" bestFit="1" customWidth="1"/>
    <col min="10014" max="10014" width="5.625" style="1" customWidth="1"/>
    <col min="10015" max="10016" width="3.625" style="1" customWidth="1"/>
    <col min="10017" max="10017" width="4.25" style="1" customWidth="1"/>
    <col min="10018" max="10018" width="5" style="1" customWidth="1"/>
    <col min="10019" max="10019" width="4.125" style="1" customWidth="1"/>
    <col min="10020" max="10020" width="4.25" style="1" bestFit="1" customWidth="1"/>
    <col min="10021" max="10021" width="5.25" style="1" customWidth="1"/>
    <col min="10022" max="10023" width="5.75" style="1" bestFit="1" customWidth="1"/>
    <col min="10024" max="10024" width="3.875" style="1" customWidth="1"/>
    <col min="10025" max="10025" width="4.25" style="1" bestFit="1" customWidth="1"/>
    <col min="10026" max="10030" width="2.875" style="1" bestFit="1" customWidth="1"/>
    <col min="10031" max="10031" width="3.125" style="1" bestFit="1" customWidth="1"/>
    <col min="10032" max="10032" width="2.875" style="1" bestFit="1" customWidth="1"/>
    <col min="10033" max="10240" width="9" style="1"/>
    <col min="10241" max="10241" width="5.75" style="1" customWidth="1"/>
    <col min="10242" max="10242" width="20.75" style="1" customWidth="1"/>
    <col min="10243" max="10243" width="12.75" style="1" customWidth="1"/>
    <col min="10244" max="10244" width="7.375" style="1" customWidth="1"/>
    <col min="10245" max="10245" width="6.375" style="1" customWidth="1"/>
    <col min="10246" max="10246" width="7.25" style="1" customWidth="1"/>
    <col min="10247" max="10247" width="7.875" style="1" bestFit="1" customWidth="1"/>
    <col min="10248" max="10248" width="6.25" style="1" customWidth="1"/>
    <col min="10249" max="10249" width="11.625" style="1" customWidth="1"/>
    <col min="10250" max="10250" width="7.625" style="1" customWidth="1"/>
    <col min="10251" max="10251" width="9.25" style="1" customWidth="1"/>
    <col min="10252" max="10252" width="12.875" style="1" customWidth="1"/>
    <col min="10253" max="10254" width="8.125" style="1" customWidth="1"/>
    <col min="10255" max="10255" width="5.375" style="1" customWidth="1"/>
    <col min="10256" max="10257" width="4.75" style="1" customWidth="1"/>
    <col min="10258" max="10261" width="5" style="1" customWidth="1"/>
    <col min="10262" max="10263" width="5.375" style="1" customWidth="1"/>
    <col min="10264" max="10264" width="3.875" style="1" customWidth="1"/>
    <col min="10265" max="10265" width="4.75" style="1" customWidth="1"/>
    <col min="10266" max="10266" width="5.75" style="1" bestFit="1" customWidth="1"/>
    <col min="10267" max="10267" width="5.25" style="1" bestFit="1" customWidth="1"/>
    <col min="10268" max="10268" width="5.875" style="1" customWidth="1"/>
    <col min="10269" max="10269" width="5.25" style="1" bestFit="1" customWidth="1"/>
    <col min="10270" max="10270" width="5.625" style="1" customWidth="1"/>
    <col min="10271" max="10272" width="3.625" style="1" customWidth="1"/>
    <col min="10273" max="10273" width="4.25" style="1" customWidth="1"/>
    <col min="10274" max="10274" width="5" style="1" customWidth="1"/>
    <col min="10275" max="10275" width="4.125" style="1" customWidth="1"/>
    <col min="10276" max="10276" width="4.25" style="1" bestFit="1" customWidth="1"/>
    <col min="10277" max="10277" width="5.25" style="1" customWidth="1"/>
    <col min="10278" max="10279" width="5.75" style="1" bestFit="1" customWidth="1"/>
    <col min="10280" max="10280" width="3.875" style="1" customWidth="1"/>
    <col min="10281" max="10281" width="4.25" style="1" bestFit="1" customWidth="1"/>
    <col min="10282" max="10286" width="2.875" style="1" bestFit="1" customWidth="1"/>
    <col min="10287" max="10287" width="3.125" style="1" bestFit="1" customWidth="1"/>
    <col min="10288" max="10288" width="2.875" style="1" bestFit="1" customWidth="1"/>
    <col min="10289" max="10496" width="9" style="1"/>
    <col min="10497" max="10497" width="5.75" style="1" customWidth="1"/>
    <col min="10498" max="10498" width="20.75" style="1" customWidth="1"/>
    <col min="10499" max="10499" width="12.75" style="1" customWidth="1"/>
    <col min="10500" max="10500" width="7.375" style="1" customWidth="1"/>
    <col min="10501" max="10501" width="6.375" style="1" customWidth="1"/>
    <col min="10502" max="10502" width="7.25" style="1" customWidth="1"/>
    <col min="10503" max="10503" width="7.875" style="1" bestFit="1" customWidth="1"/>
    <col min="10504" max="10504" width="6.25" style="1" customWidth="1"/>
    <col min="10505" max="10505" width="11.625" style="1" customWidth="1"/>
    <col min="10506" max="10506" width="7.625" style="1" customWidth="1"/>
    <col min="10507" max="10507" width="9.25" style="1" customWidth="1"/>
    <col min="10508" max="10508" width="12.875" style="1" customWidth="1"/>
    <col min="10509" max="10510" width="8.125" style="1" customWidth="1"/>
    <col min="10511" max="10511" width="5.375" style="1" customWidth="1"/>
    <col min="10512" max="10513" width="4.75" style="1" customWidth="1"/>
    <col min="10514" max="10517" width="5" style="1" customWidth="1"/>
    <col min="10518" max="10519" width="5.375" style="1" customWidth="1"/>
    <col min="10520" max="10520" width="3.875" style="1" customWidth="1"/>
    <col min="10521" max="10521" width="4.75" style="1" customWidth="1"/>
    <col min="10522" max="10522" width="5.75" style="1" bestFit="1" customWidth="1"/>
    <col min="10523" max="10523" width="5.25" style="1" bestFit="1" customWidth="1"/>
    <col min="10524" max="10524" width="5.875" style="1" customWidth="1"/>
    <col min="10525" max="10525" width="5.25" style="1" bestFit="1" customWidth="1"/>
    <col min="10526" max="10526" width="5.625" style="1" customWidth="1"/>
    <col min="10527" max="10528" width="3.625" style="1" customWidth="1"/>
    <col min="10529" max="10529" width="4.25" style="1" customWidth="1"/>
    <col min="10530" max="10530" width="5" style="1" customWidth="1"/>
    <col min="10531" max="10531" width="4.125" style="1" customWidth="1"/>
    <col min="10532" max="10532" width="4.25" style="1" bestFit="1" customWidth="1"/>
    <col min="10533" max="10533" width="5.25" style="1" customWidth="1"/>
    <col min="10534" max="10535" width="5.75" style="1" bestFit="1" customWidth="1"/>
    <col min="10536" max="10536" width="3.875" style="1" customWidth="1"/>
    <col min="10537" max="10537" width="4.25" style="1" bestFit="1" customWidth="1"/>
    <col min="10538" max="10542" width="2.875" style="1" bestFit="1" customWidth="1"/>
    <col min="10543" max="10543" width="3.125" style="1" bestFit="1" customWidth="1"/>
    <col min="10544" max="10544" width="2.875" style="1" bestFit="1" customWidth="1"/>
    <col min="10545" max="10752" width="9" style="1"/>
    <col min="10753" max="10753" width="5.75" style="1" customWidth="1"/>
    <col min="10754" max="10754" width="20.75" style="1" customWidth="1"/>
    <col min="10755" max="10755" width="12.75" style="1" customWidth="1"/>
    <col min="10756" max="10756" width="7.375" style="1" customWidth="1"/>
    <col min="10757" max="10757" width="6.375" style="1" customWidth="1"/>
    <col min="10758" max="10758" width="7.25" style="1" customWidth="1"/>
    <col min="10759" max="10759" width="7.875" style="1" bestFit="1" customWidth="1"/>
    <col min="10760" max="10760" width="6.25" style="1" customWidth="1"/>
    <col min="10761" max="10761" width="11.625" style="1" customWidth="1"/>
    <col min="10762" max="10762" width="7.625" style="1" customWidth="1"/>
    <col min="10763" max="10763" width="9.25" style="1" customWidth="1"/>
    <col min="10764" max="10764" width="12.875" style="1" customWidth="1"/>
    <col min="10765" max="10766" width="8.125" style="1" customWidth="1"/>
    <col min="10767" max="10767" width="5.375" style="1" customWidth="1"/>
    <col min="10768" max="10769" width="4.75" style="1" customWidth="1"/>
    <col min="10770" max="10773" width="5" style="1" customWidth="1"/>
    <col min="10774" max="10775" width="5.375" style="1" customWidth="1"/>
    <col min="10776" max="10776" width="3.875" style="1" customWidth="1"/>
    <col min="10777" max="10777" width="4.75" style="1" customWidth="1"/>
    <col min="10778" max="10778" width="5.75" style="1" bestFit="1" customWidth="1"/>
    <col min="10779" max="10779" width="5.25" style="1" bestFit="1" customWidth="1"/>
    <col min="10780" max="10780" width="5.875" style="1" customWidth="1"/>
    <col min="10781" max="10781" width="5.25" style="1" bestFit="1" customWidth="1"/>
    <col min="10782" max="10782" width="5.625" style="1" customWidth="1"/>
    <col min="10783" max="10784" width="3.625" style="1" customWidth="1"/>
    <col min="10785" max="10785" width="4.25" style="1" customWidth="1"/>
    <col min="10786" max="10786" width="5" style="1" customWidth="1"/>
    <col min="10787" max="10787" width="4.125" style="1" customWidth="1"/>
    <col min="10788" max="10788" width="4.25" style="1" bestFit="1" customWidth="1"/>
    <col min="10789" max="10789" width="5.25" style="1" customWidth="1"/>
    <col min="10790" max="10791" width="5.75" style="1" bestFit="1" customWidth="1"/>
    <col min="10792" max="10792" width="3.875" style="1" customWidth="1"/>
    <col min="10793" max="10793" width="4.25" style="1" bestFit="1" customWidth="1"/>
    <col min="10794" max="10798" width="2.875" style="1" bestFit="1" customWidth="1"/>
    <col min="10799" max="10799" width="3.125" style="1" bestFit="1" customWidth="1"/>
    <col min="10800" max="10800" width="2.875" style="1" bestFit="1" customWidth="1"/>
    <col min="10801" max="11008" width="9" style="1"/>
    <col min="11009" max="11009" width="5.75" style="1" customWidth="1"/>
    <col min="11010" max="11010" width="20.75" style="1" customWidth="1"/>
    <col min="11011" max="11011" width="12.75" style="1" customWidth="1"/>
    <col min="11012" max="11012" width="7.375" style="1" customWidth="1"/>
    <col min="11013" max="11013" width="6.375" style="1" customWidth="1"/>
    <col min="11014" max="11014" width="7.25" style="1" customWidth="1"/>
    <col min="11015" max="11015" width="7.875" style="1" bestFit="1" customWidth="1"/>
    <col min="11016" max="11016" width="6.25" style="1" customWidth="1"/>
    <col min="11017" max="11017" width="11.625" style="1" customWidth="1"/>
    <col min="11018" max="11018" width="7.625" style="1" customWidth="1"/>
    <col min="11019" max="11019" width="9.25" style="1" customWidth="1"/>
    <col min="11020" max="11020" width="12.875" style="1" customWidth="1"/>
    <col min="11021" max="11022" width="8.125" style="1" customWidth="1"/>
    <col min="11023" max="11023" width="5.375" style="1" customWidth="1"/>
    <col min="11024" max="11025" width="4.75" style="1" customWidth="1"/>
    <col min="11026" max="11029" width="5" style="1" customWidth="1"/>
    <col min="11030" max="11031" width="5.375" style="1" customWidth="1"/>
    <col min="11032" max="11032" width="3.875" style="1" customWidth="1"/>
    <col min="11033" max="11033" width="4.75" style="1" customWidth="1"/>
    <col min="11034" max="11034" width="5.75" style="1" bestFit="1" customWidth="1"/>
    <col min="11035" max="11035" width="5.25" style="1" bestFit="1" customWidth="1"/>
    <col min="11036" max="11036" width="5.875" style="1" customWidth="1"/>
    <col min="11037" max="11037" width="5.25" style="1" bestFit="1" customWidth="1"/>
    <col min="11038" max="11038" width="5.625" style="1" customWidth="1"/>
    <col min="11039" max="11040" width="3.625" style="1" customWidth="1"/>
    <col min="11041" max="11041" width="4.25" style="1" customWidth="1"/>
    <col min="11042" max="11042" width="5" style="1" customWidth="1"/>
    <col min="11043" max="11043" width="4.125" style="1" customWidth="1"/>
    <col min="11044" max="11044" width="4.25" style="1" bestFit="1" customWidth="1"/>
    <col min="11045" max="11045" width="5.25" style="1" customWidth="1"/>
    <col min="11046" max="11047" width="5.75" style="1" bestFit="1" customWidth="1"/>
    <col min="11048" max="11048" width="3.875" style="1" customWidth="1"/>
    <col min="11049" max="11049" width="4.25" style="1" bestFit="1" customWidth="1"/>
    <col min="11050" max="11054" width="2.875" style="1" bestFit="1" customWidth="1"/>
    <col min="11055" max="11055" width="3.125" style="1" bestFit="1" customWidth="1"/>
    <col min="11056" max="11056" width="2.875" style="1" bestFit="1" customWidth="1"/>
    <col min="11057" max="11264" width="9" style="1"/>
    <col min="11265" max="11265" width="5.75" style="1" customWidth="1"/>
    <col min="11266" max="11266" width="20.75" style="1" customWidth="1"/>
    <col min="11267" max="11267" width="12.75" style="1" customWidth="1"/>
    <col min="11268" max="11268" width="7.375" style="1" customWidth="1"/>
    <col min="11269" max="11269" width="6.375" style="1" customWidth="1"/>
    <col min="11270" max="11270" width="7.25" style="1" customWidth="1"/>
    <col min="11271" max="11271" width="7.875" style="1" bestFit="1" customWidth="1"/>
    <col min="11272" max="11272" width="6.25" style="1" customWidth="1"/>
    <col min="11273" max="11273" width="11.625" style="1" customWidth="1"/>
    <col min="11274" max="11274" width="7.625" style="1" customWidth="1"/>
    <col min="11275" max="11275" width="9.25" style="1" customWidth="1"/>
    <col min="11276" max="11276" width="12.875" style="1" customWidth="1"/>
    <col min="11277" max="11278" width="8.125" style="1" customWidth="1"/>
    <col min="11279" max="11279" width="5.375" style="1" customWidth="1"/>
    <col min="11280" max="11281" width="4.75" style="1" customWidth="1"/>
    <col min="11282" max="11285" width="5" style="1" customWidth="1"/>
    <col min="11286" max="11287" width="5.375" style="1" customWidth="1"/>
    <col min="11288" max="11288" width="3.875" style="1" customWidth="1"/>
    <col min="11289" max="11289" width="4.75" style="1" customWidth="1"/>
    <col min="11290" max="11290" width="5.75" style="1" bestFit="1" customWidth="1"/>
    <col min="11291" max="11291" width="5.25" style="1" bestFit="1" customWidth="1"/>
    <col min="11292" max="11292" width="5.875" style="1" customWidth="1"/>
    <col min="11293" max="11293" width="5.25" style="1" bestFit="1" customWidth="1"/>
    <col min="11294" max="11294" width="5.625" style="1" customWidth="1"/>
    <col min="11295" max="11296" width="3.625" style="1" customWidth="1"/>
    <col min="11297" max="11297" width="4.25" style="1" customWidth="1"/>
    <col min="11298" max="11298" width="5" style="1" customWidth="1"/>
    <col min="11299" max="11299" width="4.125" style="1" customWidth="1"/>
    <col min="11300" max="11300" width="4.25" style="1" bestFit="1" customWidth="1"/>
    <col min="11301" max="11301" width="5.25" style="1" customWidth="1"/>
    <col min="11302" max="11303" width="5.75" style="1" bestFit="1" customWidth="1"/>
    <col min="11304" max="11304" width="3.875" style="1" customWidth="1"/>
    <col min="11305" max="11305" width="4.25" style="1" bestFit="1" customWidth="1"/>
    <col min="11306" max="11310" width="2.875" style="1" bestFit="1" customWidth="1"/>
    <col min="11311" max="11311" width="3.125" style="1" bestFit="1" customWidth="1"/>
    <col min="11312" max="11312" width="2.875" style="1" bestFit="1" customWidth="1"/>
    <col min="11313" max="11520" width="9" style="1"/>
    <col min="11521" max="11521" width="5.75" style="1" customWidth="1"/>
    <col min="11522" max="11522" width="20.75" style="1" customWidth="1"/>
    <col min="11523" max="11523" width="12.75" style="1" customWidth="1"/>
    <col min="11524" max="11524" width="7.375" style="1" customWidth="1"/>
    <col min="11525" max="11525" width="6.375" style="1" customWidth="1"/>
    <col min="11526" max="11526" width="7.25" style="1" customWidth="1"/>
    <col min="11527" max="11527" width="7.875" style="1" bestFit="1" customWidth="1"/>
    <col min="11528" max="11528" width="6.25" style="1" customWidth="1"/>
    <col min="11529" max="11529" width="11.625" style="1" customWidth="1"/>
    <col min="11530" max="11530" width="7.625" style="1" customWidth="1"/>
    <col min="11531" max="11531" width="9.25" style="1" customWidth="1"/>
    <col min="11532" max="11532" width="12.875" style="1" customWidth="1"/>
    <col min="11533" max="11534" width="8.125" style="1" customWidth="1"/>
    <col min="11535" max="11535" width="5.375" style="1" customWidth="1"/>
    <col min="11536" max="11537" width="4.75" style="1" customWidth="1"/>
    <col min="11538" max="11541" width="5" style="1" customWidth="1"/>
    <col min="11542" max="11543" width="5.375" style="1" customWidth="1"/>
    <col min="11544" max="11544" width="3.875" style="1" customWidth="1"/>
    <col min="11545" max="11545" width="4.75" style="1" customWidth="1"/>
    <col min="11546" max="11546" width="5.75" style="1" bestFit="1" customWidth="1"/>
    <col min="11547" max="11547" width="5.25" style="1" bestFit="1" customWidth="1"/>
    <col min="11548" max="11548" width="5.875" style="1" customWidth="1"/>
    <col min="11549" max="11549" width="5.25" style="1" bestFit="1" customWidth="1"/>
    <col min="11550" max="11550" width="5.625" style="1" customWidth="1"/>
    <col min="11551" max="11552" width="3.625" style="1" customWidth="1"/>
    <col min="11553" max="11553" width="4.25" style="1" customWidth="1"/>
    <col min="11554" max="11554" width="5" style="1" customWidth="1"/>
    <col min="11555" max="11555" width="4.125" style="1" customWidth="1"/>
    <col min="11556" max="11556" width="4.25" style="1" bestFit="1" customWidth="1"/>
    <col min="11557" max="11557" width="5.25" style="1" customWidth="1"/>
    <col min="11558" max="11559" width="5.75" style="1" bestFit="1" customWidth="1"/>
    <col min="11560" max="11560" width="3.875" style="1" customWidth="1"/>
    <col min="11561" max="11561" width="4.25" style="1" bestFit="1" customWidth="1"/>
    <col min="11562" max="11566" width="2.875" style="1" bestFit="1" customWidth="1"/>
    <col min="11567" max="11567" width="3.125" style="1" bestFit="1" customWidth="1"/>
    <col min="11568" max="11568" width="2.875" style="1" bestFit="1" customWidth="1"/>
    <col min="11569" max="11776" width="9" style="1"/>
    <col min="11777" max="11777" width="5.75" style="1" customWidth="1"/>
    <col min="11778" max="11778" width="20.75" style="1" customWidth="1"/>
    <col min="11779" max="11779" width="12.75" style="1" customWidth="1"/>
    <col min="11780" max="11780" width="7.375" style="1" customWidth="1"/>
    <col min="11781" max="11781" width="6.375" style="1" customWidth="1"/>
    <col min="11782" max="11782" width="7.25" style="1" customWidth="1"/>
    <col min="11783" max="11783" width="7.875" style="1" bestFit="1" customWidth="1"/>
    <col min="11784" max="11784" width="6.25" style="1" customWidth="1"/>
    <col min="11785" max="11785" width="11.625" style="1" customWidth="1"/>
    <col min="11786" max="11786" width="7.625" style="1" customWidth="1"/>
    <col min="11787" max="11787" width="9.25" style="1" customWidth="1"/>
    <col min="11788" max="11788" width="12.875" style="1" customWidth="1"/>
    <col min="11789" max="11790" width="8.125" style="1" customWidth="1"/>
    <col min="11791" max="11791" width="5.375" style="1" customWidth="1"/>
    <col min="11792" max="11793" width="4.75" style="1" customWidth="1"/>
    <col min="11794" max="11797" width="5" style="1" customWidth="1"/>
    <col min="11798" max="11799" width="5.375" style="1" customWidth="1"/>
    <col min="11800" max="11800" width="3.875" style="1" customWidth="1"/>
    <col min="11801" max="11801" width="4.75" style="1" customWidth="1"/>
    <col min="11802" max="11802" width="5.75" style="1" bestFit="1" customWidth="1"/>
    <col min="11803" max="11803" width="5.25" style="1" bestFit="1" customWidth="1"/>
    <col min="11804" max="11804" width="5.875" style="1" customWidth="1"/>
    <col min="11805" max="11805" width="5.25" style="1" bestFit="1" customWidth="1"/>
    <col min="11806" max="11806" width="5.625" style="1" customWidth="1"/>
    <col min="11807" max="11808" width="3.625" style="1" customWidth="1"/>
    <col min="11809" max="11809" width="4.25" style="1" customWidth="1"/>
    <col min="11810" max="11810" width="5" style="1" customWidth="1"/>
    <col min="11811" max="11811" width="4.125" style="1" customWidth="1"/>
    <col min="11812" max="11812" width="4.25" style="1" bestFit="1" customWidth="1"/>
    <col min="11813" max="11813" width="5.25" style="1" customWidth="1"/>
    <col min="11814" max="11815" width="5.75" style="1" bestFit="1" customWidth="1"/>
    <col min="11816" max="11816" width="3.875" style="1" customWidth="1"/>
    <col min="11817" max="11817" width="4.25" style="1" bestFit="1" customWidth="1"/>
    <col min="11818" max="11822" width="2.875" style="1" bestFit="1" customWidth="1"/>
    <col min="11823" max="11823" width="3.125" style="1" bestFit="1" customWidth="1"/>
    <col min="11824" max="11824" width="2.875" style="1" bestFit="1" customWidth="1"/>
    <col min="11825" max="12032" width="9" style="1"/>
    <col min="12033" max="12033" width="5.75" style="1" customWidth="1"/>
    <col min="12034" max="12034" width="20.75" style="1" customWidth="1"/>
    <col min="12035" max="12035" width="12.75" style="1" customWidth="1"/>
    <col min="12036" max="12036" width="7.375" style="1" customWidth="1"/>
    <col min="12037" max="12037" width="6.375" style="1" customWidth="1"/>
    <col min="12038" max="12038" width="7.25" style="1" customWidth="1"/>
    <col min="12039" max="12039" width="7.875" style="1" bestFit="1" customWidth="1"/>
    <col min="12040" max="12040" width="6.25" style="1" customWidth="1"/>
    <col min="12041" max="12041" width="11.625" style="1" customWidth="1"/>
    <col min="12042" max="12042" width="7.625" style="1" customWidth="1"/>
    <col min="12043" max="12043" width="9.25" style="1" customWidth="1"/>
    <col min="12044" max="12044" width="12.875" style="1" customWidth="1"/>
    <col min="12045" max="12046" width="8.125" style="1" customWidth="1"/>
    <col min="12047" max="12047" width="5.375" style="1" customWidth="1"/>
    <col min="12048" max="12049" width="4.75" style="1" customWidth="1"/>
    <col min="12050" max="12053" width="5" style="1" customWidth="1"/>
    <col min="12054" max="12055" width="5.375" style="1" customWidth="1"/>
    <col min="12056" max="12056" width="3.875" style="1" customWidth="1"/>
    <col min="12057" max="12057" width="4.75" style="1" customWidth="1"/>
    <col min="12058" max="12058" width="5.75" style="1" bestFit="1" customWidth="1"/>
    <col min="12059" max="12059" width="5.25" style="1" bestFit="1" customWidth="1"/>
    <col min="12060" max="12060" width="5.875" style="1" customWidth="1"/>
    <col min="12061" max="12061" width="5.25" style="1" bestFit="1" customWidth="1"/>
    <col min="12062" max="12062" width="5.625" style="1" customWidth="1"/>
    <col min="12063" max="12064" width="3.625" style="1" customWidth="1"/>
    <col min="12065" max="12065" width="4.25" style="1" customWidth="1"/>
    <col min="12066" max="12066" width="5" style="1" customWidth="1"/>
    <col min="12067" max="12067" width="4.125" style="1" customWidth="1"/>
    <col min="12068" max="12068" width="4.25" style="1" bestFit="1" customWidth="1"/>
    <col min="12069" max="12069" width="5.25" style="1" customWidth="1"/>
    <col min="12070" max="12071" width="5.75" style="1" bestFit="1" customWidth="1"/>
    <col min="12072" max="12072" width="3.875" style="1" customWidth="1"/>
    <col min="12073" max="12073" width="4.25" style="1" bestFit="1" customWidth="1"/>
    <col min="12074" max="12078" width="2.875" style="1" bestFit="1" customWidth="1"/>
    <col min="12079" max="12079" width="3.125" style="1" bestFit="1" customWidth="1"/>
    <col min="12080" max="12080" width="2.875" style="1" bestFit="1" customWidth="1"/>
    <col min="12081" max="12288" width="9" style="1"/>
    <col min="12289" max="12289" width="5.75" style="1" customWidth="1"/>
    <col min="12290" max="12290" width="20.75" style="1" customWidth="1"/>
    <col min="12291" max="12291" width="12.75" style="1" customWidth="1"/>
    <col min="12292" max="12292" width="7.375" style="1" customWidth="1"/>
    <col min="12293" max="12293" width="6.375" style="1" customWidth="1"/>
    <col min="12294" max="12294" width="7.25" style="1" customWidth="1"/>
    <col min="12295" max="12295" width="7.875" style="1" bestFit="1" customWidth="1"/>
    <col min="12296" max="12296" width="6.25" style="1" customWidth="1"/>
    <col min="12297" max="12297" width="11.625" style="1" customWidth="1"/>
    <col min="12298" max="12298" width="7.625" style="1" customWidth="1"/>
    <col min="12299" max="12299" width="9.25" style="1" customWidth="1"/>
    <col min="12300" max="12300" width="12.875" style="1" customWidth="1"/>
    <col min="12301" max="12302" width="8.125" style="1" customWidth="1"/>
    <col min="12303" max="12303" width="5.375" style="1" customWidth="1"/>
    <col min="12304" max="12305" width="4.75" style="1" customWidth="1"/>
    <col min="12306" max="12309" width="5" style="1" customWidth="1"/>
    <col min="12310" max="12311" width="5.375" style="1" customWidth="1"/>
    <col min="12312" max="12312" width="3.875" style="1" customWidth="1"/>
    <col min="12313" max="12313" width="4.75" style="1" customWidth="1"/>
    <col min="12314" max="12314" width="5.75" style="1" bestFit="1" customWidth="1"/>
    <col min="12315" max="12315" width="5.25" style="1" bestFit="1" customWidth="1"/>
    <col min="12316" max="12316" width="5.875" style="1" customWidth="1"/>
    <col min="12317" max="12317" width="5.25" style="1" bestFit="1" customWidth="1"/>
    <col min="12318" max="12318" width="5.625" style="1" customWidth="1"/>
    <col min="12319" max="12320" width="3.625" style="1" customWidth="1"/>
    <col min="12321" max="12321" width="4.25" style="1" customWidth="1"/>
    <col min="12322" max="12322" width="5" style="1" customWidth="1"/>
    <col min="12323" max="12323" width="4.125" style="1" customWidth="1"/>
    <col min="12324" max="12324" width="4.25" style="1" bestFit="1" customWidth="1"/>
    <col min="12325" max="12325" width="5.25" style="1" customWidth="1"/>
    <col min="12326" max="12327" width="5.75" style="1" bestFit="1" customWidth="1"/>
    <col min="12328" max="12328" width="3.875" style="1" customWidth="1"/>
    <col min="12329" max="12329" width="4.25" style="1" bestFit="1" customWidth="1"/>
    <col min="12330" max="12334" width="2.875" style="1" bestFit="1" customWidth="1"/>
    <col min="12335" max="12335" width="3.125" style="1" bestFit="1" customWidth="1"/>
    <col min="12336" max="12336" width="2.875" style="1" bestFit="1" customWidth="1"/>
    <col min="12337" max="12544" width="9" style="1"/>
    <col min="12545" max="12545" width="5.75" style="1" customWidth="1"/>
    <col min="12546" max="12546" width="20.75" style="1" customWidth="1"/>
    <col min="12547" max="12547" width="12.75" style="1" customWidth="1"/>
    <col min="12548" max="12548" width="7.375" style="1" customWidth="1"/>
    <col min="12549" max="12549" width="6.375" style="1" customWidth="1"/>
    <col min="12550" max="12550" width="7.25" style="1" customWidth="1"/>
    <col min="12551" max="12551" width="7.875" style="1" bestFit="1" customWidth="1"/>
    <col min="12552" max="12552" width="6.25" style="1" customWidth="1"/>
    <col min="12553" max="12553" width="11.625" style="1" customWidth="1"/>
    <col min="12554" max="12554" width="7.625" style="1" customWidth="1"/>
    <col min="12555" max="12555" width="9.25" style="1" customWidth="1"/>
    <col min="12556" max="12556" width="12.875" style="1" customWidth="1"/>
    <col min="12557" max="12558" width="8.125" style="1" customWidth="1"/>
    <col min="12559" max="12559" width="5.375" style="1" customWidth="1"/>
    <col min="12560" max="12561" width="4.75" style="1" customWidth="1"/>
    <col min="12562" max="12565" width="5" style="1" customWidth="1"/>
    <col min="12566" max="12567" width="5.375" style="1" customWidth="1"/>
    <col min="12568" max="12568" width="3.875" style="1" customWidth="1"/>
    <col min="12569" max="12569" width="4.75" style="1" customWidth="1"/>
    <col min="12570" max="12570" width="5.75" style="1" bestFit="1" customWidth="1"/>
    <col min="12571" max="12571" width="5.25" style="1" bestFit="1" customWidth="1"/>
    <col min="12572" max="12572" width="5.875" style="1" customWidth="1"/>
    <col min="12573" max="12573" width="5.25" style="1" bestFit="1" customWidth="1"/>
    <col min="12574" max="12574" width="5.625" style="1" customWidth="1"/>
    <col min="12575" max="12576" width="3.625" style="1" customWidth="1"/>
    <col min="12577" max="12577" width="4.25" style="1" customWidth="1"/>
    <col min="12578" max="12578" width="5" style="1" customWidth="1"/>
    <col min="12579" max="12579" width="4.125" style="1" customWidth="1"/>
    <col min="12580" max="12580" width="4.25" style="1" bestFit="1" customWidth="1"/>
    <col min="12581" max="12581" width="5.25" style="1" customWidth="1"/>
    <col min="12582" max="12583" width="5.75" style="1" bestFit="1" customWidth="1"/>
    <col min="12584" max="12584" width="3.875" style="1" customWidth="1"/>
    <col min="12585" max="12585" width="4.25" style="1" bestFit="1" customWidth="1"/>
    <col min="12586" max="12590" width="2.875" style="1" bestFit="1" customWidth="1"/>
    <col min="12591" max="12591" width="3.125" style="1" bestFit="1" customWidth="1"/>
    <col min="12592" max="12592" width="2.875" style="1" bestFit="1" customWidth="1"/>
    <col min="12593" max="12800" width="9" style="1"/>
    <col min="12801" max="12801" width="5.75" style="1" customWidth="1"/>
    <col min="12802" max="12802" width="20.75" style="1" customWidth="1"/>
    <col min="12803" max="12803" width="12.75" style="1" customWidth="1"/>
    <col min="12804" max="12804" width="7.375" style="1" customWidth="1"/>
    <col min="12805" max="12805" width="6.375" style="1" customWidth="1"/>
    <col min="12806" max="12806" width="7.25" style="1" customWidth="1"/>
    <col min="12807" max="12807" width="7.875" style="1" bestFit="1" customWidth="1"/>
    <col min="12808" max="12808" width="6.25" style="1" customWidth="1"/>
    <col min="12809" max="12809" width="11.625" style="1" customWidth="1"/>
    <col min="12810" max="12810" width="7.625" style="1" customWidth="1"/>
    <col min="12811" max="12811" width="9.25" style="1" customWidth="1"/>
    <col min="12812" max="12812" width="12.875" style="1" customWidth="1"/>
    <col min="12813" max="12814" width="8.125" style="1" customWidth="1"/>
    <col min="12815" max="12815" width="5.375" style="1" customWidth="1"/>
    <col min="12816" max="12817" width="4.75" style="1" customWidth="1"/>
    <col min="12818" max="12821" width="5" style="1" customWidth="1"/>
    <col min="12822" max="12823" width="5.375" style="1" customWidth="1"/>
    <col min="12824" max="12824" width="3.875" style="1" customWidth="1"/>
    <col min="12825" max="12825" width="4.75" style="1" customWidth="1"/>
    <col min="12826" max="12826" width="5.75" style="1" bestFit="1" customWidth="1"/>
    <col min="12827" max="12827" width="5.25" style="1" bestFit="1" customWidth="1"/>
    <col min="12828" max="12828" width="5.875" style="1" customWidth="1"/>
    <col min="12829" max="12829" width="5.25" style="1" bestFit="1" customWidth="1"/>
    <col min="12830" max="12830" width="5.625" style="1" customWidth="1"/>
    <col min="12831" max="12832" width="3.625" style="1" customWidth="1"/>
    <col min="12833" max="12833" width="4.25" style="1" customWidth="1"/>
    <col min="12834" max="12834" width="5" style="1" customWidth="1"/>
    <col min="12835" max="12835" width="4.125" style="1" customWidth="1"/>
    <col min="12836" max="12836" width="4.25" style="1" bestFit="1" customWidth="1"/>
    <col min="12837" max="12837" width="5.25" style="1" customWidth="1"/>
    <col min="12838" max="12839" width="5.75" style="1" bestFit="1" customWidth="1"/>
    <col min="12840" max="12840" width="3.875" style="1" customWidth="1"/>
    <col min="12841" max="12841" width="4.25" style="1" bestFit="1" customWidth="1"/>
    <col min="12842" max="12846" width="2.875" style="1" bestFit="1" customWidth="1"/>
    <col min="12847" max="12847" width="3.125" style="1" bestFit="1" customWidth="1"/>
    <col min="12848" max="12848" width="2.875" style="1" bestFit="1" customWidth="1"/>
    <col min="12849" max="13056" width="9" style="1"/>
    <col min="13057" max="13057" width="5.75" style="1" customWidth="1"/>
    <col min="13058" max="13058" width="20.75" style="1" customWidth="1"/>
    <col min="13059" max="13059" width="12.75" style="1" customWidth="1"/>
    <col min="13060" max="13060" width="7.375" style="1" customWidth="1"/>
    <col min="13061" max="13061" width="6.375" style="1" customWidth="1"/>
    <col min="13062" max="13062" width="7.25" style="1" customWidth="1"/>
    <col min="13063" max="13063" width="7.875" style="1" bestFit="1" customWidth="1"/>
    <col min="13064" max="13064" width="6.25" style="1" customWidth="1"/>
    <col min="13065" max="13065" width="11.625" style="1" customWidth="1"/>
    <col min="13066" max="13066" width="7.625" style="1" customWidth="1"/>
    <col min="13067" max="13067" width="9.25" style="1" customWidth="1"/>
    <col min="13068" max="13068" width="12.875" style="1" customWidth="1"/>
    <col min="13069" max="13070" width="8.125" style="1" customWidth="1"/>
    <col min="13071" max="13071" width="5.375" style="1" customWidth="1"/>
    <col min="13072" max="13073" width="4.75" style="1" customWidth="1"/>
    <col min="13074" max="13077" width="5" style="1" customWidth="1"/>
    <col min="13078" max="13079" width="5.375" style="1" customWidth="1"/>
    <col min="13080" max="13080" width="3.875" style="1" customWidth="1"/>
    <col min="13081" max="13081" width="4.75" style="1" customWidth="1"/>
    <col min="13082" max="13082" width="5.75" style="1" bestFit="1" customWidth="1"/>
    <col min="13083" max="13083" width="5.25" style="1" bestFit="1" customWidth="1"/>
    <col min="13084" max="13084" width="5.875" style="1" customWidth="1"/>
    <col min="13085" max="13085" width="5.25" style="1" bestFit="1" customWidth="1"/>
    <col min="13086" max="13086" width="5.625" style="1" customWidth="1"/>
    <col min="13087" max="13088" width="3.625" style="1" customWidth="1"/>
    <col min="13089" max="13089" width="4.25" style="1" customWidth="1"/>
    <col min="13090" max="13090" width="5" style="1" customWidth="1"/>
    <col min="13091" max="13091" width="4.125" style="1" customWidth="1"/>
    <col min="13092" max="13092" width="4.25" style="1" bestFit="1" customWidth="1"/>
    <col min="13093" max="13093" width="5.25" style="1" customWidth="1"/>
    <col min="13094" max="13095" width="5.75" style="1" bestFit="1" customWidth="1"/>
    <col min="13096" max="13096" width="3.875" style="1" customWidth="1"/>
    <col min="13097" max="13097" width="4.25" style="1" bestFit="1" customWidth="1"/>
    <col min="13098" max="13102" width="2.875" style="1" bestFit="1" customWidth="1"/>
    <col min="13103" max="13103" width="3.125" style="1" bestFit="1" customWidth="1"/>
    <col min="13104" max="13104" width="2.875" style="1" bestFit="1" customWidth="1"/>
    <col min="13105" max="13312" width="9" style="1"/>
    <col min="13313" max="13313" width="5.75" style="1" customWidth="1"/>
    <col min="13314" max="13314" width="20.75" style="1" customWidth="1"/>
    <col min="13315" max="13315" width="12.75" style="1" customWidth="1"/>
    <col min="13316" max="13316" width="7.375" style="1" customWidth="1"/>
    <col min="13317" max="13317" width="6.375" style="1" customWidth="1"/>
    <col min="13318" max="13318" width="7.25" style="1" customWidth="1"/>
    <col min="13319" max="13319" width="7.875" style="1" bestFit="1" customWidth="1"/>
    <col min="13320" max="13320" width="6.25" style="1" customWidth="1"/>
    <col min="13321" max="13321" width="11.625" style="1" customWidth="1"/>
    <col min="13322" max="13322" width="7.625" style="1" customWidth="1"/>
    <col min="13323" max="13323" width="9.25" style="1" customWidth="1"/>
    <col min="13324" max="13324" width="12.875" style="1" customWidth="1"/>
    <col min="13325" max="13326" width="8.125" style="1" customWidth="1"/>
    <col min="13327" max="13327" width="5.375" style="1" customWidth="1"/>
    <col min="13328" max="13329" width="4.75" style="1" customWidth="1"/>
    <col min="13330" max="13333" width="5" style="1" customWidth="1"/>
    <col min="13334" max="13335" width="5.375" style="1" customWidth="1"/>
    <col min="13336" max="13336" width="3.875" style="1" customWidth="1"/>
    <col min="13337" max="13337" width="4.75" style="1" customWidth="1"/>
    <col min="13338" max="13338" width="5.75" style="1" bestFit="1" customWidth="1"/>
    <col min="13339" max="13339" width="5.25" style="1" bestFit="1" customWidth="1"/>
    <col min="13340" max="13340" width="5.875" style="1" customWidth="1"/>
    <col min="13341" max="13341" width="5.25" style="1" bestFit="1" customWidth="1"/>
    <col min="13342" max="13342" width="5.625" style="1" customWidth="1"/>
    <col min="13343" max="13344" width="3.625" style="1" customWidth="1"/>
    <col min="13345" max="13345" width="4.25" style="1" customWidth="1"/>
    <col min="13346" max="13346" width="5" style="1" customWidth="1"/>
    <col min="13347" max="13347" width="4.125" style="1" customWidth="1"/>
    <col min="13348" max="13348" width="4.25" style="1" bestFit="1" customWidth="1"/>
    <col min="13349" max="13349" width="5.25" style="1" customWidth="1"/>
    <col min="13350" max="13351" width="5.75" style="1" bestFit="1" customWidth="1"/>
    <col min="13352" max="13352" width="3.875" style="1" customWidth="1"/>
    <col min="13353" max="13353" width="4.25" style="1" bestFit="1" customWidth="1"/>
    <col min="13354" max="13358" width="2.875" style="1" bestFit="1" customWidth="1"/>
    <col min="13359" max="13359" width="3.125" style="1" bestFit="1" customWidth="1"/>
    <col min="13360" max="13360" width="2.875" style="1" bestFit="1" customWidth="1"/>
    <col min="13361" max="13568" width="9" style="1"/>
    <col min="13569" max="13569" width="5.75" style="1" customWidth="1"/>
    <col min="13570" max="13570" width="20.75" style="1" customWidth="1"/>
    <col min="13571" max="13571" width="12.75" style="1" customWidth="1"/>
    <col min="13572" max="13572" width="7.375" style="1" customWidth="1"/>
    <col min="13573" max="13573" width="6.375" style="1" customWidth="1"/>
    <col min="13574" max="13574" width="7.25" style="1" customWidth="1"/>
    <col min="13575" max="13575" width="7.875" style="1" bestFit="1" customWidth="1"/>
    <col min="13576" max="13576" width="6.25" style="1" customWidth="1"/>
    <col min="13577" max="13577" width="11.625" style="1" customWidth="1"/>
    <col min="13578" max="13578" width="7.625" style="1" customWidth="1"/>
    <col min="13579" max="13579" width="9.25" style="1" customWidth="1"/>
    <col min="13580" max="13580" width="12.875" style="1" customWidth="1"/>
    <col min="13581" max="13582" width="8.125" style="1" customWidth="1"/>
    <col min="13583" max="13583" width="5.375" style="1" customWidth="1"/>
    <col min="13584" max="13585" width="4.75" style="1" customWidth="1"/>
    <col min="13586" max="13589" width="5" style="1" customWidth="1"/>
    <col min="13590" max="13591" width="5.375" style="1" customWidth="1"/>
    <col min="13592" max="13592" width="3.875" style="1" customWidth="1"/>
    <col min="13593" max="13593" width="4.75" style="1" customWidth="1"/>
    <col min="13594" max="13594" width="5.75" style="1" bestFit="1" customWidth="1"/>
    <col min="13595" max="13595" width="5.25" style="1" bestFit="1" customWidth="1"/>
    <col min="13596" max="13596" width="5.875" style="1" customWidth="1"/>
    <col min="13597" max="13597" width="5.25" style="1" bestFit="1" customWidth="1"/>
    <col min="13598" max="13598" width="5.625" style="1" customWidth="1"/>
    <col min="13599" max="13600" width="3.625" style="1" customWidth="1"/>
    <col min="13601" max="13601" width="4.25" style="1" customWidth="1"/>
    <col min="13602" max="13602" width="5" style="1" customWidth="1"/>
    <col min="13603" max="13603" width="4.125" style="1" customWidth="1"/>
    <col min="13604" max="13604" width="4.25" style="1" bestFit="1" customWidth="1"/>
    <col min="13605" max="13605" width="5.25" style="1" customWidth="1"/>
    <col min="13606" max="13607" width="5.75" style="1" bestFit="1" customWidth="1"/>
    <col min="13608" max="13608" width="3.875" style="1" customWidth="1"/>
    <col min="13609" max="13609" width="4.25" style="1" bestFit="1" customWidth="1"/>
    <col min="13610" max="13614" width="2.875" style="1" bestFit="1" customWidth="1"/>
    <col min="13615" max="13615" width="3.125" style="1" bestFit="1" customWidth="1"/>
    <col min="13616" max="13616" width="2.875" style="1" bestFit="1" customWidth="1"/>
    <col min="13617" max="13824" width="9" style="1"/>
    <col min="13825" max="13825" width="5.75" style="1" customWidth="1"/>
    <col min="13826" max="13826" width="20.75" style="1" customWidth="1"/>
    <col min="13827" max="13827" width="12.75" style="1" customWidth="1"/>
    <col min="13828" max="13828" width="7.375" style="1" customWidth="1"/>
    <col min="13829" max="13829" width="6.375" style="1" customWidth="1"/>
    <col min="13830" max="13830" width="7.25" style="1" customWidth="1"/>
    <col min="13831" max="13831" width="7.875" style="1" bestFit="1" customWidth="1"/>
    <col min="13832" max="13832" width="6.25" style="1" customWidth="1"/>
    <col min="13833" max="13833" width="11.625" style="1" customWidth="1"/>
    <col min="13834" max="13834" width="7.625" style="1" customWidth="1"/>
    <col min="13835" max="13835" width="9.25" style="1" customWidth="1"/>
    <col min="13836" max="13836" width="12.875" style="1" customWidth="1"/>
    <col min="13837" max="13838" width="8.125" style="1" customWidth="1"/>
    <col min="13839" max="13839" width="5.375" style="1" customWidth="1"/>
    <col min="13840" max="13841" width="4.75" style="1" customWidth="1"/>
    <col min="13842" max="13845" width="5" style="1" customWidth="1"/>
    <col min="13846" max="13847" width="5.375" style="1" customWidth="1"/>
    <col min="13848" max="13848" width="3.875" style="1" customWidth="1"/>
    <col min="13849" max="13849" width="4.75" style="1" customWidth="1"/>
    <col min="13850" max="13850" width="5.75" style="1" bestFit="1" customWidth="1"/>
    <col min="13851" max="13851" width="5.25" style="1" bestFit="1" customWidth="1"/>
    <col min="13852" max="13852" width="5.875" style="1" customWidth="1"/>
    <col min="13853" max="13853" width="5.25" style="1" bestFit="1" customWidth="1"/>
    <col min="13854" max="13854" width="5.625" style="1" customWidth="1"/>
    <col min="13855" max="13856" width="3.625" style="1" customWidth="1"/>
    <col min="13857" max="13857" width="4.25" style="1" customWidth="1"/>
    <col min="13858" max="13858" width="5" style="1" customWidth="1"/>
    <col min="13859" max="13859" width="4.125" style="1" customWidth="1"/>
    <col min="13860" max="13860" width="4.25" style="1" bestFit="1" customWidth="1"/>
    <col min="13861" max="13861" width="5.25" style="1" customWidth="1"/>
    <col min="13862" max="13863" width="5.75" style="1" bestFit="1" customWidth="1"/>
    <col min="13864" max="13864" width="3.875" style="1" customWidth="1"/>
    <col min="13865" max="13865" width="4.25" style="1" bestFit="1" customWidth="1"/>
    <col min="13866" max="13870" width="2.875" style="1" bestFit="1" customWidth="1"/>
    <col min="13871" max="13871" width="3.125" style="1" bestFit="1" customWidth="1"/>
    <col min="13872" max="13872" width="2.875" style="1" bestFit="1" customWidth="1"/>
    <col min="13873" max="14080" width="9" style="1"/>
    <col min="14081" max="14081" width="5.75" style="1" customWidth="1"/>
    <col min="14082" max="14082" width="20.75" style="1" customWidth="1"/>
    <col min="14083" max="14083" width="12.75" style="1" customWidth="1"/>
    <col min="14084" max="14084" width="7.375" style="1" customWidth="1"/>
    <col min="14085" max="14085" width="6.375" style="1" customWidth="1"/>
    <col min="14086" max="14086" width="7.25" style="1" customWidth="1"/>
    <col min="14087" max="14087" width="7.875" style="1" bestFit="1" customWidth="1"/>
    <col min="14088" max="14088" width="6.25" style="1" customWidth="1"/>
    <col min="14089" max="14089" width="11.625" style="1" customWidth="1"/>
    <col min="14090" max="14090" width="7.625" style="1" customWidth="1"/>
    <col min="14091" max="14091" width="9.25" style="1" customWidth="1"/>
    <col min="14092" max="14092" width="12.875" style="1" customWidth="1"/>
    <col min="14093" max="14094" width="8.125" style="1" customWidth="1"/>
    <col min="14095" max="14095" width="5.375" style="1" customWidth="1"/>
    <col min="14096" max="14097" width="4.75" style="1" customWidth="1"/>
    <col min="14098" max="14101" width="5" style="1" customWidth="1"/>
    <col min="14102" max="14103" width="5.375" style="1" customWidth="1"/>
    <col min="14104" max="14104" width="3.875" style="1" customWidth="1"/>
    <col min="14105" max="14105" width="4.75" style="1" customWidth="1"/>
    <col min="14106" max="14106" width="5.75" style="1" bestFit="1" customWidth="1"/>
    <col min="14107" max="14107" width="5.25" style="1" bestFit="1" customWidth="1"/>
    <col min="14108" max="14108" width="5.875" style="1" customWidth="1"/>
    <col min="14109" max="14109" width="5.25" style="1" bestFit="1" customWidth="1"/>
    <col min="14110" max="14110" width="5.625" style="1" customWidth="1"/>
    <col min="14111" max="14112" width="3.625" style="1" customWidth="1"/>
    <col min="14113" max="14113" width="4.25" style="1" customWidth="1"/>
    <col min="14114" max="14114" width="5" style="1" customWidth="1"/>
    <col min="14115" max="14115" width="4.125" style="1" customWidth="1"/>
    <col min="14116" max="14116" width="4.25" style="1" bestFit="1" customWidth="1"/>
    <col min="14117" max="14117" width="5.25" style="1" customWidth="1"/>
    <col min="14118" max="14119" width="5.75" style="1" bestFit="1" customWidth="1"/>
    <col min="14120" max="14120" width="3.875" style="1" customWidth="1"/>
    <col min="14121" max="14121" width="4.25" style="1" bestFit="1" customWidth="1"/>
    <col min="14122" max="14126" width="2.875" style="1" bestFit="1" customWidth="1"/>
    <col min="14127" max="14127" width="3.125" style="1" bestFit="1" customWidth="1"/>
    <col min="14128" max="14128" width="2.875" style="1" bestFit="1" customWidth="1"/>
    <col min="14129" max="14336" width="9" style="1"/>
    <col min="14337" max="14337" width="5.75" style="1" customWidth="1"/>
    <col min="14338" max="14338" width="20.75" style="1" customWidth="1"/>
    <col min="14339" max="14339" width="12.75" style="1" customWidth="1"/>
    <col min="14340" max="14340" width="7.375" style="1" customWidth="1"/>
    <col min="14341" max="14341" width="6.375" style="1" customWidth="1"/>
    <col min="14342" max="14342" width="7.25" style="1" customWidth="1"/>
    <col min="14343" max="14343" width="7.875" style="1" bestFit="1" customWidth="1"/>
    <col min="14344" max="14344" width="6.25" style="1" customWidth="1"/>
    <col min="14345" max="14345" width="11.625" style="1" customWidth="1"/>
    <col min="14346" max="14346" width="7.625" style="1" customWidth="1"/>
    <col min="14347" max="14347" width="9.25" style="1" customWidth="1"/>
    <col min="14348" max="14348" width="12.875" style="1" customWidth="1"/>
    <col min="14349" max="14350" width="8.125" style="1" customWidth="1"/>
    <col min="14351" max="14351" width="5.375" style="1" customWidth="1"/>
    <col min="14352" max="14353" width="4.75" style="1" customWidth="1"/>
    <col min="14354" max="14357" width="5" style="1" customWidth="1"/>
    <col min="14358" max="14359" width="5.375" style="1" customWidth="1"/>
    <col min="14360" max="14360" width="3.875" style="1" customWidth="1"/>
    <col min="14361" max="14361" width="4.75" style="1" customWidth="1"/>
    <col min="14362" max="14362" width="5.75" style="1" bestFit="1" customWidth="1"/>
    <col min="14363" max="14363" width="5.25" style="1" bestFit="1" customWidth="1"/>
    <col min="14364" max="14364" width="5.875" style="1" customWidth="1"/>
    <col min="14365" max="14365" width="5.25" style="1" bestFit="1" customWidth="1"/>
    <col min="14366" max="14366" width="5.625" style="1" customWidth="1"/>
    <col min="14367" max="14368" width="3.625" style="1" customWidth="1"/>
    <col min="14369" max="14369" width="4.25" style="1" customWidth="1"/>
    <col min="14370" max="14370" width="5" style="1" customWidth="1"/>
    <col min="14371" max="14371" width="4.125" style="1" customWidth="1"/>
    <col min="14372" max="14372" width="4.25" style="1" bestFit="1" customWidth="1"/>
    <col min="14373" max="14373" width="5.25" style="1" customWidth="1"/>
    <col min="14374" max="14375" width="5.75" style="1" bestFit="1" customWidth="1"/>
    <col min="14376" max="14376" width="3.875" style="1" customWidth="1"/>
    <col min="14377" max="14377" width="4.25" style="1" bestFit="1" customWidth="1"/>
    <col min="14378" max="14382" width="2.875" style="1" bestFit="1" customWidth="1"/>
    <col min="14383" max="14383" width="3.125" style="1" bestFit="1" customWidth="1"/>
    <col min="14384" max="14384" width="2.875" style="1" bestFit="1" customWidth="1"/>
    <col min="14385" max="14592" width="9" style="1"/>
    <col min="14593" max="14593" width="5.75" style="1" customWidth="1"/>
    <col min="14594" max="14594" width="20.75" style="1" customWidth="1"/>
    <col min="14595" max="14595" width="12.75" style="1" customWidth="1"/>
    <col min="14596" max="14596" width="7.375" style="1" customWidth="1"/>
    <col min="14597" max="14597" width="6.375" style="1" customWidth="1"/>
    <col min="14598" max="14598" width="7.25" style="1" customWidth="1"/>
    <col min="14599" max="14599" width="7.875" style="1" bestFit="1" customWidth="1"/>
    <col min="14600" max="14600" width="6.25" style="1" customWidth="1"/>
    <col min="14601" max="14601" width="11.625" style="1" customWidth="1"/>
    <col min="14602" max="14602" width="7.625" style="1" customWidth="1"/>
    <col min="14603" max="14603" width="9.25" style="1" customWidth="1"/>
    <col min="14604" max="14604" width="12.875" style="1" customWidth="1"/>
    <col min="14605" max="14606" width="8.125" style="1" customWidth="1"/>
    <col min="14607" max="14607" width="5.375" style="1" customWidth="1"/>
    <col min="14608" max="14609" width="4.75" style="1" customWidth="1"/>
    <col min="14610" max="14613" width="5" style="1" customWidth="1"/>
    <col min="14614" max="14615" width="5.375" style="1" customWidth="1"/>
    <col min="14616" max="14616" width="3.875" style="1" customWidth="1"/>
    <col min="14617" max="14617" width="4.75" style="1" customWidth="1"/>
    <col min="14618" max="14618" width="5.75" style="1" bestFit="1" customWidth="1"/>
    <col min="14619" max="14619" width="5.25" style="1" bestFit="1" customWidth="1"/>
    <col min="14620" max="14620" width="5.875" style="1" customWidth="1"/>
    <col min="14621" max="14621" width="5.25" style="1" bestFit="1" customWidth="1"/>
    <col min="14622" max="14622" width="5.625" style="1" customWidth="1"/>
    <col min="14623" max="14624" width="3.625" style="1" customWidth="1"/>
    <col min="14625" max="14625" width="4.25" style="1" customWidth="1"/>
    <col min="14626" max="14626" width="5" style="1" customWidth="1"/>
    <col min="14627" max="14627" width="4.125" style="1" customWidth="1"/>
    <col min="14628" max="14628" width="4.25" style="1" bestFit="1" customWidth="1"/>
    <col min="14629" max="14629" width="5.25" style="1" customWidth="1"/>
    <col min="14630" max="14631" width="5.75" style="1" bestFit="1" customWidth="1"/>
    <col min="14632" max="14632" width="3.875" style="1" customWidth="1"/>
    <col min="14633" max="14633" width="4.25" style="1" bestFit="1" customWidth="1"/>
    <col min="14634" max="14638" width="2.875" style="1" bestFit="1" customWidth="1"/>
    <col min="14639" max="14639" width="3.125" style="1" bestFit="1" customWidth="1"/>
    <col min="14640" max="14640" width="2.875" style="1" bestFit="1" customWidth="1"/>
    <col min="14641" max="14848" width="9" style="1"/>
    <col min="14849" max="14849" width="5.75" style="1" customWidth="1"/>
    <col min="14850" max="14850" width="20.75" style="1" customWidth="1"/>
    <col min="14851" max="14851" width="12.75" style="1" customWidth="1"/>
    <col min="14852" max="14852" width="7.375" style="1" customWidth="1"/>
    <col min="14853" max="14853" width="6.375" style="1" customWidth="1"/>
    <col min="14854" max="14854" width="7.25" style="1" customWidth="1"/>
    <col min="14855" max="14855" width="7.875" style="1" bestFit="1" customWidth="1"/>
    <col min="14856" max="14856" width="6.25" style="1" customWidth="1"/>
    <col min="14857" max="14857" width="11.625" style="1" customWidth="1"/>
    <col min="14858" max="14858" width="7.625" style="1" customWidth="1"/>
    <col min="14859" max="14859" width="9.25" style="1" customWidth="1"/>
    <col min="14860" max="14860" width="12.875" style="1" customWidth="1"/>
    <col min="14861" max="14862" width="8.125" style="1" customWidth="1"/>
    <col min="14863" max="14863" width="5.375" style="1" customWidth="1"/>
    <col min="14864" max="14865" width="4.75" style="1" customWidth="1"/>
    <col min="14866" max="14869" width="5" style="1" customWidth="1"/>
    <col min="14870" max="14871" width="5.375" style="1" customWidth="1"/>
    <col min="14872" max="14872" width="3.875" style="1" customWidth="1"/>
    <col min="14873" max="14873" width="4.75" style="1" customWidth="1"/>
    <col min="14874" max="14874" width="5.75" style="1" bestFit="1" customWidth="1"/>
    <col min="14875" max="14875" width="5.25" style="1" bestFit="1" customWidth="1"/>
    <col min="14876" max="14876" width="5.875" style="1" customWidth="1"/>
    <col min="14877" max="14877" width="5.25" style="1" bestFit="1" customWidth="1"/>
    <col min="14878" max="14878" width="5.625" style="1" customWidth="1"/>
    <col min="14879" max="14880" width="3.625" style="1" customWidth="1"/>
    <col min="14881" max="14881" width="4.25" style="1" customWidth="1"/>
    <col min="14882" max="14882" width="5" style="1" customWidth="1"/>
    <col min="14883" max="14883" width="4.125" style="1" customWidth="1"/>
    <col min="14884" max="14884" width="4.25" style="1" bestFit="1" customWidth="1"/>
    <col min="14885" max="14885" width="5.25" style="1" customWidth="1"/>
    <col min="14886" max="14887" width="5.75" style="1" bestFit="1" customWidth="1"/>
    <col min="14888" max="14888" width="3.875" style="1" customWidth="1"/>
    <col min="14889" max="14889" width="4.25" style="1" bestFit="1" customWidth="1"/>
    <col min="14890" max="14894" width="2.875" style="1" bestFit="1" customWidth="1"/>
    <col min="14895" max="14895" width="3.125" style="1" bestFit="1" customWidth="1"/>
    <col min="14896" max="14896" width="2.875" style="1" bestFit="1" customWidth="1"/>
    <col min="14897" max="15104" width="9" style="1"/>
    <col min="15105" max="15105" width="5.75" style="1" customWidth="1"/>
    <col min="15106" max="15106" width="20.75" style="1" customWidth="1"/>
    <col min="15107" max="15107" width="12.75" style="1" customWidth="1"/>
    <col min="15108" max="15108" width="7.375" style="1" customWidth="1"/>
    <col min="15109" max="15109" width="6.375" style="1" customWidth="1"/>
    <col min="15110" max="15110" width="7.25" style="1" customWidth="1"/>
    <col min="15111" max="15111" width="7.875" style="1" bestFit="1" customWidth="1"/>
    <col min="15112" max="15112" width="6.25" style="1" customWidth="1"/>
    <col min="15113" max="15113" width="11.625" style="1" customWidth="1"/>
    <col min="15114" max="15114" width="7.625" style="1" customWidth="1"/>
    <col min="15115" max="15115" width="9.25" style="1" customWidth="1"/>
    <col min="15116" max="15116" width="12.875" style="1" customWidth="1"/>
    <col min="15117" max="15118" width="8.125" style="1" customWidth="1"/>
    <col min="15119" max="15119" width="5.375" style="1" customWidth="1"/>
    <col min="15120" max="15121" width="4.75" style="1" customWidth="1"/>
    <col min="15122" max="15125" width="5" style="1" customWidth="1"/>
    <col min="15126" max="15127" width="5.375" style="1" customWidth="1"/>
    <col min="15128" max="15128" width="3.875" style="1" customWidth="1"/>
    <col min="15129" max="15129" width="4.75" style="1" customWidth="1"/>
    <col min="15130" max="15130" width="5.75" style="1" bestFit="1" customWidth="1"/>
    <col min="15131" max="15131" width="5.25" style="1" bestFit="1" customWidth="1"/>
    <col min="15132" max="15132" width="5.875" style="1" customWidth="1"/>
    <col min="15133" max="15133" width="5.25" style="1" bestFit="1" customWidth="1"/>
    <col min="15134" max="15134" width="5.625" style="1" customWidth="1"/>
    <col min="15135" max="15136" width="3.625" style="1" customWidth="1"/>
    <col min="15137" max="15137" width="4.25" style="1" customWidth="1"/>
    <col min="15138" max="15138" width="5" style="1" customWidth="1"/>
    <col min="15139" max="15139" width="4.125" style="1" customWidth="1"/>
    <col min="15140" max="15140" width="4.25" style="1" bestFit="1" customWidth="1"/>
    <col min="15141" max="15141" width="5.25" style="1" customWidth="1"/>
    <col min="15142" max="15143" width="5.75" style="1" bestFit="1" customWidth="1"/>
    <col min="15144" max="15144" width="3.875" style="1" customWidth="1"/>
    <col min="15145" max="15145" width="4.25" style="1" bestFit="1" customWidth="1"/>
    <col min="15146" max="15150" width="2.875" style="1" bestFit="1" customWidth="1"/>
    <col min="15151" max="15151" width="3.125" style="1" bestFit="1" customWidth="1"/>
    <col min="15152" max="15152" width="2.875" style="1" bestFit="1" customWidth="1"/>
    <col min="15153" max="15360" width="9" style="1"/>
    <col min="15361" max="15361" width="5.75" style="1" customWidth="1"/>
    <col min="15362" max="15362" width="20.75" style="1" customWidth="1"/>
    <col min="15363" max="15363" width="12.75" style="1" customWidth="1"/>
    <col min="15364" max="15364" width="7.375" style="1" customWidth="1"/>
    <col min="15365" max="15365" width="6.375" style="1" customWidth="1"/>
    <col min="15366" max="15366" width="7.25" style="1" customWidth="1"/>
    <col min="15367" max="15367" width="7.875" style="1" bestFit="1" customWidth="1"/>
    <col min="15368" max="15368" width="6.25" style="1" customWidth="1"/>
    <col min="15369" max="15369" width="11.625" style="1" customWidth="1"/>
    <col min="15370" max="15370" width="7.625" style="1" customWidth="1"/>
    <col min="15371" max="15371" width="9.25" style="1" customWidth="1"/>
    <col min="15372" max="15372" width="12.875" style="1" customWidth="1"/>
    <col min="15373" max="15374" width="8.125" style="1" customWidth="1"/>
    <col min="15375" max="15375" width="5.375" style="1" customWidth="1"/>
    <col min="15376" max="15377" width="4.75" style="1" customWidth="1"/>
    <col min="15378" max="15381" width="5" style="1" customWidth="1"/>
    <col min="15382" max="15383" width="5.375" style="1" customWidth="1"/>
    <col min="15384" max="15384" width="3.875" style="1" customWidth="1"/>
    <col min="15385" max="15385" width="4.75" style="1" customWidth="1"/>
    <col min="15386" max="15386" width="5.75" style="1" bestFit="1" customWidth="1"/>
    <col min="15387" max="15387" width="5.25" style="1" bestFit="1" customWidth="1"/>
    <col min="15388" max="15388" width="5.875" style="1" customWidth="1"/>
    <col min="15389" max="15389" width="5.25" style="1" bestFit="1" customWidth="1"/>
    <col min="15390" max="15390" width="5.625" style="1" customWidth="1"/>
    <col min="15391" max="15392" width="3.625" style="1" customWidth="1"/>
    <col min="15393" max="15393" width="4.25" style="1" customWidth="1"/>
    <col min="15394" max="15394" width="5" style="1" customWidth="1"/>
    <col min="15395" max="15395" width="4.125" style="1" customWidth="1"/>
    <col min="15396" max="15396" width="4.25" style="1" bestFit="1" customWidth="1"/>
    <col min="15397" max="15397" width="5.25" style="1" customWidth="1"/>
    <col min="15398" max="15399" width="5.75" style="1" bestFit="1" customWidth="1"/>
    <col min="15400" max="15400" width="3.875" style="1" customWidth="1"/>
    <col min="15401" max="15401" width="4.25" style="1" bestFit="1" customWidth="1"/>
    <col min="15402" max="15406" width="2.875" style="1" bestFit="1" customWidth="1"/>
    <col min="15407" max="15407" width="3.125" style="1" bestFit="1" customWidth="1"/>
    <col min="15408" max="15408" width="2.875" style="1" bestFit="1" customWidth="1"/>
    <col min="15409" max="15616" width="9" style="1"/>
    <col min="15617" max="15617" width="5.75" style="1" customWidth="1"/>
    <col min="15618" max="15618" width="20.75" style="1" customWidth="1"/>
    <col min="15619" max="15619" width="12.75" style="1" customWidth="1"/>
    <col min="15620" max="15620" width="7.375" style="1" customWidth="1"/>
    <col min="15621" max="15621" width="6.375" style="1" customWidth="1"/>
    <col min="15622" max="15622" width="7.25" style="1" customWidth="1"/>
    <col min="15623" max="15623" width="7.875" style="1" bestFit="1" customWidth="1"/>
    <col min="15624" max="15624" width="6.25" style="1" customWidth="1"/>
    <col min="15625" max="15625" width="11.625" style="1" customWidth="1"/>
    <col min="15626" max="15626" width="7.625" style="1" customWidth="1"/>
    <col min="15627" max="15627" width="9.25" style="1" customWidth="1"/>
    <col min="15628" max="15628" width="12.875" style="1" customWidth="1"/>
    <col min="15629" max="15630" width="8.125" style="1" customWidth="1"/>
    <col min="15631" max="15631" width="5.375" style="1" customWidth="1"/>
    <col min="15632" max="15633" width="4.75" style="1" customWidth="1"/>
    <col min="15634" max="15637" width="5" style="1" customWidth="1"/>
    <col min="15638" max="15639" width="5.375" style="1" customWidth="1"/>
    <col min="15640" max="15640" width="3.875" style="1" customWidth="1"/>
    <col min="15641" max="15641" width="4.75" style="1" customWidth="1"/>
    <col min="15642" max="15642" width="5.75" style="1" bestFit="1" customWidth="1"/>
    <col min="15643" max="15643" width="5.25" style="1" bestFit="1" customWidth="1"/>
    <col min="15644" max="15644" width="5.875" style="1" customWidth="1"/>
    <col min="15645" max="15645" width="5.25" style="1" bestFit="1" customWidth="1"/>
    <col min="15646" max="15646" width="5.625" style="1" customWidth="1"/>
    <col min="15647" max="15648" width="3.625" style="1" customWidth="1"/>
    <col min="15649" max="15649" width="4.25" style="1" customWidth="1"/>
    <col min="15650" max="15650" width="5" style="1" customWidth="1"/>
    <col min="15651" max="15651" width="4.125" style="1" customWidth="1"/>
    <col min="15652" max="15652" width="4.25" style="1" bestFit="1" customWidth="1"/>
    <col min="15653" max="15653" width="5.25" style="1" customWidth="1"/>
    <col min="15654" max="15655" width="5.75" style="1" bestFit="1" customWidth="1"/>
    <col min="15656" max="15656" width="3.875" style="1" customWidth="1"/>
    <col min="15657" max="15657" width="4.25" style="1" bestFit="1" customWidth="1"/>
    <col min="15658" max="15662" width="2.875" style="1" bestFit="1" customWidth="1"/>
    <col min="15663" max="15663" width="3.125" style="1" bestFit="1" customWidth="1"/>
    <col min="15664" max="15664" width="2.875" style="1" bestFit="1" customWidth="1"/>
    <col min="15665" max="15872" width="9" style="1"/>
    <col min="15873" max="15873" width="5.75" style="1" customWidth="1"/>
    <col min="15874" max="15874" width="20.75" style="1" customWidth="1"/>
    <col min="15875" max="15875" width="12.75" style="1" customWidth="1"/>
    <col min="15876" max="15876" width="7.375" style="1" customWidth="1"/>
    <col min="15877" max="15877" width="6.375" style="1" customWidth="1"/>
    <col min="15878" max="15878" width="7.25" style="1" customWidth="1"/>
    <col min="15879" max="15879" width="7.875" style="1" bestFit="1" customWidth="1"/>
    <col min="15880" max="15880" width="6.25" style="1" customWidth="1"/>
    <col min="15881" max="15881" width="11.625" style="1" customWidth="1"/>
    <col min="15882" max="15882" width="7.625" style="1" customWidth="1"/>
    <col min="15883" max="15883" width="9.25" style="1" customWidth="1"/>
    <col min="15884" max="15884" width="12.875" style="1" customWidth="1"/>
    <col min="15885" max="15886" width="8.125" style="1" customWidth="1"/>
    <col min="15887" max="15887" width="5.375" style="1" customWidth="1"/>
    <col min="15888" max="15889" width="4.75" style="1" customWidth="1"/>
    <col min="15890" max="15893" width="5" style="1" customWidth="1"/>
    <col min="15894" max="15895" width="5.375" style="1" customWidth="1"/>
    <col min="15896" max="15896" width="3.875" style="1" customWidth="1"/>
    <col min="15897" max="15897" width="4.75" style="1" customWidth="1"/>
    <col min="15898" max="15898" width="5.75" style="1" bestFit="1" customWidth="1"/>
    <col min="15899" max="15899" width="5.25" style="1" bestFit="1" customWidth="1"/>
    <col min="15900" max="15900" width="5.875" style="1" customWidth="1"/>
    <col min="15901" max="15901" width="5.25" style="1" bestFit="1" customWidth="1"/>
    <col min="15902" max="15902" width="5.625" style="1" customWidth="1"/>
    <col min="15903" max="15904" width="3.625" style="1" customWidth="1"/>
    <col min="15905" max="15905" width="4.25" style="1" customWidth="1"/>
    <col min="15906" max="15906" width="5" style="1" customWidth="1"/>
    <col min="15907" max="15907" width="4.125" style="1" customWidth="1"/>
    <col min="15908" max="15908" width="4.25" style="1" bestFit="1" customWidth="1"/>
    <col min="15909" max="15909" width="5.25" style="1" customWidth="1"/>
    <col min="15910" max="15911" width="5.75" style="1" bestFit="1" customWidth="1"/>
    <col min="15912" max="15912" width="3.875" style="1" customWidth="1"/>
    <col min="15913" max="15913" width="4.25" style="1" bestFit="1" customWidth="1"/>
    <col min="15914" max="15918" width="2.875" style="1" bestFit="1" customWidth="1"/>
    <col min="15919" max="15919" width="3.125" style="1" bestFit="1" customWidth="1"/>
    <col min="15920" max="15920" width="2.875" style="1" bestFit="1" customWidth="1"/>
    <col min="15921" max="16128" width="9" style="1"/>
    <col min="16129" max="16129" width="5.75" style="1" customWidth="1"/>
    <col min="16130" max="16130" width="20.75" style="1" customWidth="1"/>
    <col min="16131" max="16131" width="12.75" style="1" customWidth="1"/>
    <col min="16132" max="16132" width="7.375" style="1" customWidth="1"/>
    <col min="16133" max="16133" width="6.375" style="1" customWidth="1"/>
    <col min="16134" max="16134" width="7.25" style="1" customWidth="1"/>
    <col min="16135" max="16135" width="7.875" style="1" bestFit="1" customWidth="1"/>
    <col min="16136" max="16136" width="6.25" style="1" customWidth="1"/>
    <col min="16137" max="16137" width="11.625" style="1" customWidth="1"/>
    <col min="16138" max="16138" width="7.625" style="1" customWidth="1"/>
    <col min="16139" max="16139" width="9.25" style="1" customWidth="1"/>
    <col min="16140" max="16140" width="12.875" style="1" customWidth="1"/>
    <col min="16141" max="16142" width="8.125" style="1" customWidth="1"/>
    <col min="16143" max="16143" width="5.375" style="1" customWidth="1"/>
    <col min="16144" max="16145" width="4.75" style="1" customWidth="1"/>
    <col min="16146" max="16149" width="5" style="1" customWidth="1"/>
    <col min="16150" max="16151" width="5.375" style="1" customWidth="1"/>
    <col min="16152" max="16152" width="3.875" style="1" customWidth="1"/>
    <col min="16153" max="16153" width="4.75" style="1" customWidth="1"/>
    <col min="16154" max="16154" width="5.75" style="1" bestFit="1" customWidth="1"/>
    <col min="16155" max="16155" width="5.25" style="1" bestFit="1" customWidth="1"/>
    <col min="16156" max="16156" width="5.875" style="1" customWidth="1"/>
    <col min="16157" max="16157" width="5.25" style="1" bestFit="1" customWidth="1"/>
    <col min="16158" max="16158" width="5.625" style="1" customWidth="1"/>
    <col min="16159" max="16160" width="3.625" style="1" customWidth="1"/>
    <col min="16161" max="16161" width="4.25" style="1" customWidth="1"/>
    <col min="16162" max="16162" width="5" style="1" customWidth="1"/>
    <col min="16163" max="16163" width="4.125" style="1" customWidth="1"/>
    <col min="16164" max="16164" width="4.25" style="1" bestFit="1" customWidth="1"/>
    <col min="16165" max="16165" width="5.25" style="1" customWidth="1"/>
    <col min="16166" max="16167" width="5.75" style="1" bestFit="1" customWidth="1"/>
    <col min="16168" max="16168" width="3.875" style="1" customWidth="1"/>
    <col min="16169" max="16169" width="4.25" style="1" bestFit="1" customWidth="1"/>
    <col min="16170" max="16174" width="2.875" style="1" bestFit="1" customWidth="1"/>
    <col min="16175" max="16175" width="3.125" style="1" bestFit="1" customWidth="1"/>
    <col min="16176" max="16176" width="2.875" style="1" bestFit="1" customWidth="1"/>
    <col min="16177" max="16384" width="9" style="1"/>
  </cols>
  <sheetData>
    <row r="1" spans="1:50">
      <c r="A1" s="200" t="s">
        <v>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</row>
    <row r="2" spans="1:50">
      <c r="A2" s="202" t="s">
        <v>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0">
      <c r="A3" s="203" t="s">
        <v>214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</row>
    <row r="4" spans="1:50" ht="36.75" customHeight="1">
      <c r="A4" s="2" t="s">
        <v>21</v>
      </c>
      <c r="B4" s="2" t="s">
        <v>22</v>
      </c>
      <c r="C4" s="2" t="s">
        <v>76</v>
      </c>
      <c r="D4" s="2" t="s">
        <v>77</v>
      </c>
      <c r="E4" s="2" t="s">
        <v>23</v>
      </c>
      <c r="F4" s="2" t="s">
        <v>24</v>
      </c>
      <c r="G4" s="2" t="s">
        <v>25</v>
      </c>
      <c r="H4" s="2" t="s">
        <v>26</v>
      </c>
      <c r="I4" s="34" t="s">
        <v>27</v>
      </c>
      <c r="J4" s="2" t="s">
        <v>28</v>
      </c>
      <c r="K4" s="2" t="s">
        <v>29</v>
      </c>
      <c r="L4" s="34" t="s">
        <v>30</v>
      </c>
      <c r="M4" s="215" t="s">
        <v>31</v>
      </c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  <c r="Y4" s="215" t="s">
        <v>32</v>
      </c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7"/>
      <c r="AK4" s="204" t="s">
        <v>33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6"/>
    </row>
    <row r="5" spans="1:50" ht="34.5" customHeight="1">
      <c r="A5" s="2"/>
      <c r="B5" s="2"/>
      <c r="C5" s="28"/>
      <c r="D5" s="28"/>
      <c r="E5" s="207" t="s">
        <v>34</v>
      </c>
      <c r="F5" s="208"/>
      <c r="G5" s="208"/>
      <c r="H5" s="208"/>
      <c r="I5" s="208"/>
      <c r="J5" s="208"/>
      <c r="K5" s="209"/>
      <c r="L5" s="35" t="s">
        <v>78</v>
      </c>
      <c r="M5" s="186" t="s">
        <v>35</v>
      </c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</row>
    <row r="6" spans="1:50" ht="33.75" customHeight="1">
      <c r="A6" s="27"/>
      <c r="B6" s="108"/>
      <c r="C6" s="27"/>
      <c r="D6" s="27"/>
      <c r="E6" s="27" t="s">
        <v>36</v>
      </c>
      <c r="F6" s="27" t="s">
        <v>37</v>
      </c>
      <c r="G6" s="27" t="s">
        <v>37</v>
      </c>
      <c r="H6" s="27" t="s">
        <v>38</v>
      </c>
      <c r="I6" s="36" t="s">
        <v>39</v>
      </c>
      <c r="J6" s="210" t="s">
        <v>79</v>
      </c>
      <c r="K6" s="188"/>
      <c r="L6" s="37" t="s">
        <v>39</v>
      </c>
      <c r="M6" s="211" t="s">
        <v>40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2" t="s">
        <v>41</v>
      </c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4"/>
      <c r="AK6" s="192" t="s">
        <v>42</v>
      </c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</row>
    <row r="7" spans="1:50" s="12" customFormat="1" ht="45.75" customHeight="1">
      <c r="A7" s="109" t="s">
        <v>43</v>
      </c>
      <c r="B7" s="109" t="s">
        <v>0</v>
      </c>
      <c r="C7" s="110" t="s">
        <v>80</v>
      </c>
      <c r="D7" s="110" t="s">
        <v>81</v>
      </c>
      <c r="E7" s="111" t="s">
        <v>44</v>
      </c>
      <c r="F7" s="112" t="s">
        <v>45</v>
      </c>
      <c r="G7" s="112" t="s">
        <v>82</v>
      </c>
      <c r="H7" s="112" t="s">
        <v>18</v>
      </c>
      <c r="I7" s="38" t="s">
        <v>46</v>
      </c>
      <c r="J7" s="9" t="s">
        <v>13</v>
      </c>
      <c r="K7" s="9" t="s">
        <v>47</v>
      </c>
      <c r="L7" s="113" t="s">
        <v>46</v>
      </c>
      <c r="M7" s="114" t="s">
        <v>1</v>
      </c>
      <c r="N7" s="114" t="s">
        <v>2</v>
      </c>
      <c r="O7" s="114" t="s">
        <v>3</v>
      </c>
      <c r="P7" s="114" t="s">
        <v>4</v>
      </c>
      <c r="Q7" s="114" t="s">
        <v>5</v>
      </c>
      <c r="R7" s="114" t="s">
        <v>6</v>
      </c>
      <c r="S7" s="114" t="s">
        <v>7</v>
      </c>
      <c r="T7" s="114" t="s">
        <v>8</v>
      </c>
      <c r="U7" s="114" t="s">
        <v>9</v>
      </c>
      <c r="V7" s="114" t="s">
        <v>10</v>
      </c>
      <c r="W7" s="114" t="s">
        <v>11</v>
      </c>
      <c r="X7" s="115" t="s">
        <v>12</v>
      </c>
      <c r="Y7" s="116" t="s">
        <v>1</v>
      </c>
      <c r="Z7" s="114" t="s">
        <v>2</v>
      </c>
      <c r="AA7" s="114" t="s">
        <v>3</v>
      </c>
      <c r="AB7" s="114" t="s">
        <v>4</v>
      </c>
      <c r="AC7" s="117" t="s">
        <v>5</v>
      </c>
      <c r="AD7" s="117" t="s">
        <v>6</v>
      </c>
      <c r="AE7" s="117" t="s">
        <v>7</v>
      </c>
      <c r="AF7" s="117" t="s">
        <v>8</v>
      </c>
      <c r="AG7" s="117" t="s">
        <v>9</v>
      </c>
      <c r="AH7" s="117" t="s">
        <v>10</v>
      </c>
      <c r="AI7" s="117" t="s">
        <v>11</v>
      </c>
      <c r="AJ7" s="118" t="s">
        <v>12</v>
      </c>
      <c r="AK7" s="11" t="s">
        <v>1</v>
      </c>
      <c r="AL7" s="9" t="s">
        <v>2</v>
      </c>
      <c r="AM7" s="9" t="s">
        <v>3</v>
      </c>
      <c r="AN7" s="9" t="s">
        <v>4</v>
      </c>
      <c r="AO7" s="9" t="s">
        <v>5</v>
      </c>
      <c r="AP7" s="9" t="s">
        <v>6</v>
      </c>
      <c r="AQ7" s="9" t="s">
        <v>7</v>
      </c>
      <c r="AR7" s="9" t="s">
        <v>8</v>
      </c>
      <c r="AS7" s="9" t="s">
        <v>9</v>
      </c>
      <c r="AT7" s="9" t="s">
        <v>10</v>
      </c>
      <c r="AU7" s="9" t="s">
        <v>11</v>
      </c>
      <c r="AV7" s="9" t="s">
        <v>12</v>
      </c>
      <c r="AW7" s="93" t="s">
        <v>91</v>
      </c>
      <c r="AX7" s="93" t="s">
        <v>92</v>
      </c>
    </row>
    <row r="8" spans="1:50" s="127" customFormat="1" ht="16.5" customHeight="1">
      <c r="A8" s="119">
        <v>11101</v>
      </c>
      <c r="B8" s="120" t="s">
        <v>15</v>
      </c>
      <c r="C8" s="121" t="s">
        <v>138</v>
      </c>
      <c r="D8" s="122"/>
      <c r="E8" s="123">
        <v>4426</v>
      </c>
      <c r="F8" s="123">
        <v>98553</v>
      </c>
      <c r="G8" s="123">
        <v>98553</v>
      </c>
      <c r="H8" s="124">
        <v>675</v>
      </c>
      <c r="I8" s="125">
        <v>66490</v>
      </c>
      <c r="J8" s="120">
        <v>100</v>
      </c>
      <c r="K8" s="120">
        <v>0</v>
      </c>
      <c r="L8" s="125">
        <v>66490</v>
      </c>
      <c r="M8" s="125"/>
      <c r="N8" s="125"/>
      <c r="O8" s="125"/>
      <c r="P8" s="125"/>
      <c r="Q8" s="125"/>
      <c r="R8" s="125"/>
      <c r="S8" s="125"/>
      <c r="T8" s="125">
        <v>11.999879681155061</v>
      </c>
      <c r="U8" s="125">
        <v>43.999999999999993</v>
      </c>
      <c r="V8" s="125">
        <v>25</v>
      </c>
      <c r="W8" s="125">
        <v>6.0000000000000009</v>
      </c>
      <c r="X8" s="125">
        <v>7.0000000000000018</v>
      </c>
      <c r="Y8" s="125">
        <v>5</v>
      </c>
      <c r="Z8" s="125">
        <v>1</v>
      </c>
      <c r="AA8" s="125"/>
      <c r="AB8" s="125"/>
      <c r="AC8" s="125"/>
      <c r="AD8" s="125"/>
      <c r="AE8" s="125"/>
      <c r="AF8" s="125">
        <v>12</v>
      </c>
      <c r="AG8" s="125">
        <v>44</v>
      </c>
      <c r="AH8" s="125">
        <v>25</v>
      </c>
      <c r="AI8" s="125">
        <v>6</v>
      </c>
      <c r="AJ8" s="125">
        <v>7</v>
      </c>
      <c r="AK8" s="125">
        <v>5</v>
      </c>
      <c r="AL8" s="125">
        <v>1</v>
      </c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6">
        <f t="shared" ref="AW8:AW71" si="0">IF(SUM($E8:$AV8)&lt;&gt;0,IFERROR(IFERROR(INDEX(pname,MATCH($B8,pid_fao,0),1),INDEX(pname,MATCH($B8,pid_th,0),1)),""),"")</f>
        <v>111101</v>
      </c>
      <c r="AX8" s="126" t="str">
        <f t="shared" ref="AX8:AX71" si="1">IF(SUM($E8:$AV8)&lt;&gt;0,IFERROR(IFERROR(INDEX(pname,MATCH($B8,pid_fao,0),5),INDEX(pname,MATCH($B8,pid_th,0),5)),""),"")</f>
        <v>111101-000</v>
      </c>
    </row>
    <row r="9" spans="1:50">
      <c r="C9" s="1" t="s">
        <v>139</v>
      </c>
      <c r="E9" s="1">
        <v>34</v>
      </c>
      <c r="F9" s="1">
        <v>722</v>
      </c>
      <c r="G9" s="1">
        <v>722</v>
      </c>
      <c r="H9" s="1">
        <v>670.36011080332412</v>
      </c>
      <c r="I9" s="40">
        <v>484</v>
      </c>
      <c r="J9" s="1">
        <v>100</v>
      </c>
      <c r="K9" s="1">
        <v>0</v>
      </c>
      <c r="L9" s="40">
        <v>484</v>
      </c>
      <c r="T9" s="40">
        <v>11.983471074380166</v>
      </c>
      <c r="U9" s="40">
        <v>44</v>
      </c>
      <c r="V9" s="40">
        <v>25</v>
      </c>
      <c r="W9" s="40">
        <v>6</v>
      </c>
      <c r="X9" s="40">
        <v>7.0000000000000009</v>
      </c>
      <c r="Y9" s="40">
        <v>5</v>
      </c>
      <c r="Z9" s="40">
        <v>1</v>
      </c>
      <c r="AF9" s="41">
        <v>12</v>
      </c>
      <c r="AG9" s="41">
        <v>44</v>
      </c>
      <c r="AH9" s="41">
        <v>25</v>
      </c>
      <c r="AI9" s="41">
        <v>6</v>
      </c>
      <c r="AJ9" s="41">
        <v>7</v>
      </c>
      <c r="AK9" s="1">
        <v>5</v>
      </c>
      <c r="AL9" s="1">
        <v>1</v>
      </c>
      <c r="AW9" s="104" t="str">
        <f t="shared" si="0"/>
        <v>FAO</v>
      </c>
      <c r="AX9" s="104" t="str">
        <f t="shared" si="1"/>
        <v>ใช้ภายในประเทศ</v>
      </c>
    </row>
    <row r="10" spans="1:50">
      <c r="C10" s="1" t="s">
        <v>140</v>
      </c>
      <c r="D10" s="1" t="s">
        <v>141</v>
      </c>
      <c r="E10" s="1">
        <v>34</v>
      </c>
      <c r="F10" s="1">
        <v>722</v>
      </c>
      <c r="G10" s="1">
        <v>722</v>
      </c>
      <c r="H10" s="1">
        <v>670</v>
      </c>
      <c r="I10" s="40">
        <v>484</v>
      </c>
      <c r="J10" s="1">
        <v>100</v>
      </c>
      <c r="K10" s="1">
        <v>0</v>
      </c>
      <c r="L10" s="40">
        <v>484</v>
      </c>
      <c r="T10" s="40">
        <v>12</v>
      </c>
      <c r="U10" s="40">
        <v>44</v>
      </c>
      <c r="V10" s="40">
        <v>25</v>
      </c>
      <c r="W10" s="40">
        <v>6</v>
      </c>
      <c r="X10" s="40">
        <v>7</v>
      </c>
      <c r="Y10" s="40">
        <v>5</v>
      </c>
      <c r="Z10" s="40">
        <v>1</v>
      </c>
      <c r="AF10" s="41">
        <v>12</v>
      </c>
      <c r="AG10" s="41">
        <v>44</v>
      </c>
      <c r="AH10" s="41">
        <v>25</v>
      </c>
      <c r="AI10" s="41">
        <v>6</v>
      </c>
      <c r="AJ10" s="41">
        <v>7</v>
      </c>
      <c r="AK10" s="1">
        <v>5</v>
      </c>
      <c r="AL10" s="1">
        <v>1</v>
      </c>
      <c r="AW10" s="104" t="str">
        <f t="shared" si="0"/>
        <v>FAO</v>
      </c>
      <c r="AX10" s="104" t="str">
        <f t="shared" si="1"/>
        <v>ใช้ภายในประเทศ</v>
      </c>
    </row>
    <row r="11" spans="1:50">
      <c r="C11" s="1" t="s">
        <v>142</v>
      </c>
      <c r="E11" s="1">
        <v>726</v>
      </c>
      <c r="F11" s="1">
        <v>11205</v>
      </c>
      <c r="G11" s="1">
        <v>11205</v>
      </c>
      <c r="H11" s="1">
        <v>680.05354752342703</v>
      </c>
      <c r="I11" s="40">
        <v>7620</v>
      </c>
      <c r="J11" s="1">
        <v>100</v>
      </c>
      <c r="K11" s="1">
        <v>0</v>
      </c>
      <c r="L11" s="40">
        <v>7620</v>
      </c>
      <c r="T11" s="40">
        <v>11.999999999999998</v>
      </c>
      <c r="U11" s="40">
        <v>44</v>
      </c>
      <c r="V11" s="40">
        <v>25</v>
      </c>
      <c r="W11" s="40">
        <v>5.9999999999999991</v>
      </c>
      <c r="X11" s="40">
        <v>7.0000000000000009</v>
      </c>
      <c r="Y11" s="40">
        <v>5</v>
      </c>
      <c r="Z11" s="40">
        <v>1</v>
      </c>
      <c r="AF11" s="41">
        <v>12</v>
      </c>
      <c r="AG11" s="41">
        <v>44</v>
      </c>
      <c r="AH11" s="41">
        <v>25</v>
      </c>
      <c r="AI11" s="41">
        <v>6</v>
      </c>
      <c r="AJ11" s="41">
        <v>7</v>
      </c>
      <c r="AK11" s="1">
        <v>5</v>
      </c>
      <c r="AL11" s="1">
        <v>1</v>
      </c>
      <c r="AW11" s="104" t="str">
        <f t="shared" si="0"/>
        <v>FAO</v>
      </c>
      <c r="AX11" s="104" t="str">
        <f t="shared" si="1"/>
        <v>ใช้ภายในประเทศ</v>
      </c>
    </row>
    <row r="12" spans="1:50">
      <c r="C12" s="1" t="s">
        <v>143</v>
      </c>
      <c r="D12" s="1" t="s">
        <v>144</v>
      </c>
      <c r="E12" s="1">
        <v>18</v>
      </c>
      <c r="F12" s="1">
        <v>321</v>
      </c>
      <c r="G12" s="1">
        <v>321</v>
      </c>
      <c r="H12" s="1">
        <v>680</v>
      </c>
      <c r="I12" s="40">
        <v>218</v>
      </c>
      <c r="J12" s="1">
        <v>100</v>
      </c>
      <c r="K12" s="1">
        <v>0</v>
      </c>
      <c r="L12" s="40">
        <v>218</v>
      </c>
      <c r="T12" s="40">
        <v>12</v>
      </c>
      <c r="U12" s="40">
        <v>44</v>
      </c>
      <c r="V12" s="40">
        <v>25</v>
      </c>
      <c r="W12" s="40">
        <v>6</v>
      </c>
      <c r="X12" s="40">
        <v>7</v>
      </c>
      <c r="Y12" s="40">
        <v>5</v>
      </c>
      <c r="Z12" s="40">
        <v>1</v>
      </c>
      <c r="AF12" s="41">
        <v>12</v>
      </c>
      <c r="AG12" s="41">
        <v>44</v>
      </c>
      <c r="AH12" s="41">
        <v>25</v>
      </c>
      <c r="AI12" s="41">
        <v>6</v>
      </c>
      <c r="AJ12" s="41">
        <v>7</v>
      </c>
      <c r="AK12" s="1">
        <v>5</v>
      </c>
      <c r="AL12" s="1">
        <v>1</v>
      </c>
      <c r="AW12" s="104" t="str">
        <f t="shared" si="0"/>
        <v>FAO</v>
      </c>
      <c r="AX12" s="104" t="str">
        <f t="shared" si="1"/>
        <v>ใช้ภายในประเทศ</v>
      </c>
    </row>
    <row r="13" spans="1:50">
      <c r="C13" s="1" t="s">
        <v>143</v>
      </c>
      <c r="D13" s="1" t="s">
        <v>145</v>
      </c>
      <c r="E13" s="1">
        <v>168</v>
      </c>
      <c r="F13" s="1">
        <v>2382</v>
      </c>
      <c r="G13" s="1">
        <v>2382</v>
      </c>
      <c r="H13" s="1">
        <v>680</v>
      </c>
      <c r="I13" s="40">
        <v>1620</v>
      </c>
      <c r="J13" s="1">
        <v>100</v>
      </c>
      <c r="K13" s="1">
        <v>0</v>
      </c>
      <c r="L13" s="40">
        <v>1620</v>
      </c>
      <c r="T13" s="40">
        <v>12</v>
      </c>
      <c r="U13" s="40">
        <v>44</v>
      </c>
      <c r="V13" s="40">
        <v>25</v>
      </c>
      <c r="W13" s="40">
        <v>6</v>
      </c>
      <c r="X13" s="40">
        <v>7</v>
      </c>
      <c r="Y13" s="40">
        <v>5</v>
      </c>
      <c r="Z13" s="40">
        <v>1</v>
      </c>
      <c r="AF13" s="41">
        <v>12</v>
      </c>
      <c r="AG13" s="41">
        <v>44</v>
      </c>
      <c r="AH13" s="41">
        <v>25</v>
      </c>
      <c r="AI13" s="41">
        <v>6</v>
      </c>
      <c r="AJ13" s="41">
        <v>7</v>
      </c>
      <c r="AK13" s="1">
        <v>5</v>
      </c>
      <c r="AL13" s="1">
        <v>1</v>
      </c>
      <c r="AW13" s="104" t="str">
        <f t="shared" si="0"/>
        <v>FAO</v>
      </c>
      <c r="AX13" s="104" t="str">
        <f t="shared" si="1"/>
        <v>ใช้ภายในประเทศ</v>
      </c>
    </row>
    <row r="14" spans="1:50">
      <c r="C14" s="1" t="s">
        <v>143</v>
      </c>
      <c r="D14" s="1" t="s">
        <v>146</v>
      </c>
      <c r="E14" s="1">
        <v>37</v>
      </c>
      <c r="F14" s="1">
        <v>625</v>
      </c>
      <c r="G14" s="1">
        <v>625</v>
      </c>
      <c r="H14" s="1">
        <v>680</v>
      </c>
      <c r="I14" s="40">
        <v>425</v>
      </c>
      <c r="J14" s="1">
        <v>100</v>
      </c>
      <c r="K14" s="1">
        <v>0</v>
      </c>
      <c r="L14" s="40">
        <v>425</v>
      </c>
      <c r="T14" s="40">
        <v>12</v>
      </c>
      <c r="U14" s="40">
        <v>44</v>
      </c>
      <c r="V14" s="40">
        <v>25</v>
      </c>
      <c r="W14" s="40">
        <v>6</v>
      </c>
      <c r="X14" s="40">
        <v>7</v>
      </c>
      <c r="Y14" s="40">
        <v>5</v>
      </c>
      <c r="Z14" s="40">
        <v>1</v>
      </c>
      <c r="AF14" s="41">
        <v>12</v>
      </c>
      <c r="AG14" s="41">
        <v>44</v>
      </c>
      <c r="AH14" s="41">
        <v>25</v>
      </c>
      <c r="AI14" s="41">
        <v>6</v>
      </c>
      <c r="AJ14" s="41">
        <v>7</v>
      </c>
      <c r="AK14" s="1">
        <v>5</v>
      </c>
      <c r="AL14" s="1">
        <v>1</v>
      </c>
      <c r="AW14" s="104" t="str">
        <f t="shared" si="0"/>
        <v>FAO</v>
      </c>
      <c r="AX14" s="104" t="str">
        <f t="shared" si="1"/>
        <v>ใช้ภายในประเทศ</v>
      </c>
    </row>
    <row r="15" spans="1:50">
      <c r="C15" s="1" t="s">
        <v>143</v>
      </c>
      <c r="D15" s="1" t="s">
        <v>143</v>
      </c>
      <c r="E15" s="1">
        <v>78</v>
      </c>
      <c r="F15" s="1">
        <v>1320</v>
      </c>
      <c r="G15" s="1">
        <v>1320</v>
      </c>
      <c r="H15" s="1">
        <v>680</v>
      </c>
      <c r="I15" s="40">
        <v>898</v>
      </c>
      <c r="J15" s="1">
        <v>100</v>
      </c>
      <c r="K15" s="1">
        <v>0</v>
      </c>
      <c r="L15" s="40">
        <v>898</v>
      </c>
      <c r="T15" s="40">
        <v>12</v>
      </c>
      <c r="U15" s="40">
        <v>44</v>
      </c>
      <c r="V15" s="40">
        <v>25</v>
      </c>
      <c r="W15" s="40">
        <v>6</v>
      </c>
      <c r="X15" s="40">
        <v>7</v>
      </c>
      <c r="Y15" s="40">
        <v>5</v>
      </c>
      <c r="Z15" s="40">
        <v>1</v>
      </c>
      <c r="AF15" s="41">
        <v>12</v>
      </c>
      <c r="AG15" s="41">
        <v>44</v>
      </c>
      <c r="AH15" s="41">
        <v>25</v>
      </c>
      <c r="AI15" s="41">
        <v>6</v>
      </c>
      <c r="AJ15" s="41">
        <v>7</v>
      </c>
      <c r="AK15" s="1">
        <v>5</v>
      </c>
      <c r="AL15" s="1">
        <v>1</v>
      </c>
      <c r="AW15" s="104" t="str">
        <f t="shared" si="0"/>
        <v>FAO</v>
      </c>
      <c r="AX15" s="104" t="str">
        <f t="shared" si="1"/>
        <v>ใช้ภายในประเทศ</v>
      </c>
    </row>
    <row r="16" spans="1:50">
      <c r="C16" s="1" t="s">
        <v>143</v>
      </c>
      <c r="D16" s="1" t="s">
        <v>147</v>
      </c>
      <c r="E16" s="1">
        <v>425</v>
      </c>
      <c r="F16" s="1">
        <v>6557</v>
      </c>
      <c r="G16" s="1">
        <v>6557</v>
      </c>
      <c r="H16" s="1">
        <v>680</v>
      </c>
      <c r="I16" s="40">
        <v>4459</v>
      </c>
      <c r="J16" s="1">
        <v>100</v>
      </c>
      <c r="K16" s="1">
        <v>0</v>
      </c>
      <c r="L16" s="40">
        <v>4459</v>
      </c>
      <c r="T16" s="40">
        <v>12</v>
      </c>
      <c r="U16" s="40">
        <v>44</v>
      </c>
      <c r="V16" s="40">
        <v>25</v>
      </c>
      <c r="W16" s="40">
        <v>6</v>
      </c>
      <c r="X16" s="40">
        <v>7</v>
      </c>
      <c r="Y16" s="40">
        <v>5</v>
      </c>
      <c r="Z16" s="40">
        <v>1</v>
      </c>
      <c r="AF16" s="41">
        <v>12</v>
      </c>
      <c r="AG16" s="41">
        <v>44</v>
      </c>
      <c r="AH16" s="41">
        <v>25</v>
      </c>
      <c r="AI16" s="41">
        <v>6</v>
      </c>
      <c r="AJ16" s="41">
        <v>7</v>
      </c>
      <c r="AK16" s="1">
        <v>5</v>
      </c>
      <c r="AL16" s="1">
        <v>1</v>
      </c>
      <c r="AW16" s="104" t="str">
        <f t="shared" si="0"/>
        <v>FAO</v>
      </c>
      <c r="AX16" s="104" t="str">
        <f t="shared" si="1"/>
        <v>ใช้ภายในประเทศ</v>
      </c>
    </row>
    <row r="17" spans="3:50">
      <c r="C17" s="1" t="s">
        <v>148</v>
      </c>
      <c r="E17" s="1">
        <v>721</v>
      </c>
      <c r="F17" s="1">
        <v>11913</v>
      </c>
      <c r="G17" s="1">
        <v>11913</v>
      </c>
      <c r="H17" s="1">
        <v>684.96600352556027</v>
      </c>
      <c r="I17" s="40">
        <v>8160</v>
      </c>
      <c r="J17" s="1">
        <v>100</v>
      </c>
      <c r="K17" s="1">
        <v>0</v>
      </c>
      <c r="L17" s="40">
        <v>8160</v>
      </c>
      <c r="T17" s="40">
        <v>12.000000000000002</v>
      </c>
      <c r="U17" s="40">
        <v>44</v>
      </c>
      <c r="V17" s="40">
        <v>25</v>
      </c>
      <c r="W17" s="40">
        <v>6.0000000000000009</v>
      </c>
      <c r="X17" s="40">
        <v>7.0000000000000009</v>
      </c>
      <c r="Y17" s="40">
        <v>5</v>
      </c>
      <c r="Z17" s="40">
        <v>0.99999999999999989</v>
      </c>
      <c r="AF17" s="41">
        <v>12</v>
      </c>
      <c r="AG17" s="41">
        <v>44</v>
      </c>
      <c r="AH17" s="41">
        <v>25</v>
      </c>
      <c r="AI17" s="41">
        <v>6</v>
      </c>
      <c r="AJ17" s="41">
        <v>7</v>
      </c>
      <c r="AK17" s="1">
        <v>5</v>
      </c>
      <c r="AL17" s="1">
        <v>1</v>
      </c>
      <c r="AW17" s="104" t="str">
        <f t="shared" si="0"/>
        <v>FAO</v>
      </c>
      <c r="AX17" s="104" t="str">
        <f t="shared" si="1"/>
        <v>ใช้ภายในประเทศ</v>
      </c>
    </row>
    <row r="18" spans="3:50">
      <c r="C18" s="1" t="s">
        <v>149</v>
      </c>
      <c r="D18" s="1" t="s">
        <v>149</v>
      </c>
      <c r="E18" s="1">
        <v>161</v>
      </c>
      <c r="F18" s="1">
        <v>2805</v>
      </c>
      <c r="G18" s="1">
        <v>2805</v>
      </c>
      <c r="H18" s="1">
        <v>685</v>
      </c>
      <c r="I18" s="40">
        <v>1921</v>
      </c>
      <c r="J18" s="1">
        <v>100</v>
      </c>
      <c r="K18" s="1">
        <v>0</v>
      </c>
      <c r="L18" s="40">
        <v>1921</v>
      </c>
      <c r="T18" s="40">
        <v>12</v>
      </c>
      <c r="U18" s="40">
        <v>44</v>
      </c>
      <c r="V18" s="40">
        <v>25</v>
      </c>
      <c r="W18" s="40">
        <v>6</v>
      </c>
      <c r="X18" s="40">
        <v>7</v>
      </c>
      <c r="Y18" s="40">
        <v>5</v>
      </c>
      <c r="Z18" s="40">
        <v>1</v>
      </c>
      <c r="AF18" s="41">
        <v>12</v>
      </c>
      <c r="AG18" s="41">
        <v>44</v>
      </c>
      <c r="AH18" s="41">
        <v>25</v>
      </c>
      <c r="AI18" s="41">
        <v>6</v>
      </c>
      <c r="AJ18" s="41">
        <v>7</v>
      </c>
      <c r="AK18" s="1">
        <v>5</v>
      </c>
      <c r="AL18" s="1">
        <v>1</v>
      </c>
      <c r="AW18" s="104" t="str">
        <f t="shared" si="0"/>
        <v>FAO</v>
      </c>
      <c r="AX18" s="104" t="str">
        <f t="shared" si="1"/>
        <v>ใช้ภายในประเทศ</v>
      </c>
    </row>
    <row r="19" spans="3:50">
      <c r="C19" s="1" t="s">
        <v>149</v>
      </c>
      <c r="D19" s="1" t="s">
        <v>150</v>
      </c>
      <c r="E19" s="1">
        <v>196</v>
      </c>
      <c r="F19" s="1">
        <v>2915</v>
      </c>
      <c r="G19" s="1">
        <v>2915</v>
      </c>
      <c r="H19" s="1">
        <v>685</v>
      </c>
      <c r="I19" s="40">
        <v>1997</v>
      </c>
      <c r="J19" s="1">
        <v>100</v>
      </c>
      <c r="K19" s="1">
        <v>0</v>
      </c>
      <c r="L19" s="40">
        <v>1997</v>
      </c>
      <c r="T19" s="40">
        <v>12</v>
      </c>
      <c r="U19" s="40">
        <v>44</v>
      </c>
      <c r="V19" s="40">
        <v>25</v>
      </c>
      <c r="W19" s="40">
        <v>6</v>
      </c>
      <c r="X19" s="40">
        <v>7</v>
      </c>
      <c r="Y19" s="40">
        <v>5</v>
      </c>
      <c r="Z19" s="40">
        <v>1</v>
      </c>
      <c r="AF19" s="41">
        <v>12</v>
      </c>
      <c r="AG19" s="41">
        <v>44</v>
      </c>
      <c r="AH19" s="41">
        <v>25</v>
      </c>
      <c r="AI19" s="41">
        <v>6</v>
      </c>
      <c r="AJ19" s="41">
        <v>7</v>
      </c>
      <c r="AK19" s="1">
        <v>5</v>
      </c>
      <c r="AL19" s="1">
        <v>1</v>
      </c>
      <c r="AW19" s="104" t="str">
        <f t="shared" si="0"/>
        <v>FAO</v>
      </c>
      <c r="AX19" s="104" t="str">
        <f t="shared" si="1"/>
        <v>ใช้ภายในประเทศ</v>
      </c>
    </row>
    <row r="20" spans="3:50">
      <c r="C20" s="1" t="s">
        <v>149</v>
      </c>
      <c r="D20" s="1" t="s">
        <v>151</v>
      </c>
      <c r="E20" s="1">
        <v>129</v>
      </c>
      <c r="F20" s="1">
        <v>2243</v>
      </c>
      <c r="G20" s="1">
        <v>2243</v>
      </c>
      <c r="H20" s="1">
        <v>685</v>
      </c>
      <c r="I20" s="40">
        <v>1536</v>
      </c>
      <c r="J20" s="1">
        <v>100</v>
      </c>
      <c r="K20" s="1">
        <v>0</v>
      </c>
      <c r="L20" s="40">
        <v>1536</v>
      </c>
      <c r="T20" s="40">
        <v>12</v>
      </c>
      <c r="U20" s="40">
        <v>44</v>
      </c>
      <c r="V20" s="40">
        <v>25</v>
      </c>
      <c r="W20" s="40">
        <v>6</v>
      </c>
      <c r="X20" s="40">
        <v>7</v>
      </c>
      <c r="Y20" s="40">
        <v>5</v>
      </c>
      <c r="Z20" s="40">
        <v>1</v>
      </c>
      <c r="AF20" s="41">
        <v>12</v>
      </c>
      <c r="AG20" s="41">
        <v>44</v>
      </c>
      <c r="AH20" s="41">
        <v>25</v>
      </c>
      <c r="AI20" s="41">
        <v>6</v>
      </c>
      <c r="AJ20" s="41">
        <v>7</v>
      </c>
      <c r="AK20" s="1">
        <v>5</v>
      </c>
      <c r="AL20" s="1">
        <v>1</v>
      </c>
      <c r="AW20" s="104" t="str">
        <f t="shared" si="0"/>
        <v>FAO</v>
      </c>
      <c r="AX20" s="104" t="str">
        <f t="shared" si="1"/>
        <v>ใช้ภายในประเทศ</v>
      </c>
    </row>
    <row r="21" spans="3:50">
      <c r="C21" s="1" t="s">
        <v>149</v>
      </c>
      <c r="D21" s="1" t="s">
        <v>152</v>
      </c>
      <c r="E21" s="1">
        <v>99</v>
      </c>
      <c r="F21" s="1">
        <v>1701</v>
      </c>
      <c r="G21" s="1">
        <v>1701</v>
      </c>
      <c r="H21" s="1">
        <v>685</v>
      </c>
      <c r="I21" s="40">
        <v>1165</v>
      </c>
      <c r="J21" s="1">
        <v>100</v>
      </c>
      <c r="K21" s="1">
        <v>0</v>
      </c>
      <c r="L21" s="40">
        <v>1165</v>
      </c>
      <c r="T21" s="40">
        <v>12</v>
      </c>
      <c r="U21" s="40">
        <v>44</v>
      </c>
      <c r="V21" s="40">
        <v>25</v>
      </c>
      <c r="W21" s="40">
        <v>6</v>
      </c>
      <c r="X21" s="40">
        <v>7</v>
      </c>
      <c r="Y21" s="40">
        <v>5</v>
      </c>
      <c r="Z21" s="40">
        <v>1</v>
      </c>
      <c r="AF21" s="41">
        <v>12</v>
      </c>
      <c r="AG21" s="41">
        <v>44</v>
      </c>
      <c r="AH21" s="41">
        <v>25</v>
      </c>
      <c r="AI21" s="41">
        <v>6</v>
      </c>
      <c r="AJ21" s="41">
        <v>7</v>
      </c>
      <c r="AK21" s="1">
        <v>5</v>
      </c>
      <c r="AL21" s="1">
        <v>1</v>
      </c>
      <c r="AW21" s="104" t="str">
        <f t="shared" si="0"/>
        <v>FAO</v>
      </c>
      <c r="AX21" s="104" t="str">
        <f t="shared" si="1"/>
        <v>ใช้ภายในประเทศ</v>
      </c>
    </row>
    <row r="22" spans="3:50">
      <c r="C22" s="1" t="s">
        <v>149</v>
      </c>
      <c r="D22" s="1" t="s">
        <v>153</v>
      </c>
      <c r="E22" s="1">
        <v>91</v>
      </c>
      <c r="F22" s="1">
        <v>1435</v>
      </c>
      <c r="G22" s="1">
        <v>1435</v>
      </c>
      <c r="H22" s="1">
        <v>685</v>
      </c>
      <c r="I22" s="40">
        <v>983</v>
      </c>
      <c r="J22" s="1">
        <v>100</v>
      </c>
      <c r="K22" s="1">
        <v>0</v>
      </c>
      <c r="L22" s="40">
        <v>983</v>
      </c>
      <c r="T22" s="40">
        <v>12</v>
      </c>
      <c r="U22" s="40">
        <v>44</v>
      </c>
      <c r="V22" s="40">
        <v>25</v>
      </c>
      <c r="W22" s="40">
        <v>6</v>
      </c>
      <c r="X22" s="40">
        <v>7</v>
      </c>
      <c r="Y22" s="40">
        <v>5</v>
      </c>
      <c r="Z22" s="40">
        <v>1</v>
      </c>
      <c r="AF22" s="41">
        <v>12</v>
      </c>
      <c r="AG22" s="41">
        <v>44</v>
      </c>
      <c r="AH22" s="41">
        <v>25</v>
      </c>
      <c r="AI22" s="41">
        <v>6</v>
      </c>
      <c r="AJ22" s="41">
        <v>7</v>
      </c>
      <c r="AK22" s="1">
        <v>5</v>
      </c>
      <c r="AL22" s="1">
        <v>1</v>
      </c>
      <c r="AW22" s="104" t="str">
        <f t="shared" si="0"/>
        <v>FAO</v>
      </c>
      <c r="AX22" s="104" t="str">
        <f t="shared" si="1"/>
        <v>ใช้ภายในประเทศ</v>
      </c>
    </row>
    <row r="23" spans="3:50">
      <c r="C23" s="1" t="s">
        <v>149</v>
      </c>
      <c r="D23" s="1" t="s">
        <v>154</v>
      </c>
      <c r="E23" s="1">
        <v>45</v>
      </c>
      <c r="F23" s="1">
        <v>814</v>
      </c>
      <c r="G23" s="1">
        <v>814</v>
      </c>
      <c r="H23" s="1">
        <v>685</v>
      </c>
      <c r="I23" s="40">
        <v>558</v>
      </c>
      <c r="J23" s="1">
        <v>100</v>
      </c>
      <c r="K23" s="1">
        <v>0</v>
      </c>
      <c r="L23" s="40">
        <v>558</v>
      </c>
      <c r="T23" s="40">
        <v>12</v>
      </c>
      <c r="U23" s="40">
        <v>44</v>
      </c>
      <c r="V23" s="40">
        <v>25</v>
      </c>
      <c r="W23" s="40">
        <v>6</v>
      </c>
      <c r="X23" s="40">
        <v>7</v>
      </c>
      <c r="Y23" s="40">
        <v>5</v>
      </c>
      <c r="Z23" s="40">
        <v>1</v>
      </c>
      <c r="AF23" s="41">
        <v>12</v>
      </c>
      <c r="AG23" s="41">
        <v>44</v>
      </c>
      <c r="AH23" s="41">
        <v>25</v>
      </c>
      <c r="AI23" s="41">
        <v>6</v>
      </c>
      <c r="AJ23" s="41">
        <v>7</v>
      </c>
      <c r="AK23" s="1">
        <v>5</v>
      </c>
      <c r="AL23" s="1">
        <v>1</v>
      </c>
      <c r="AW23" s="104" t="str">
        <f t="shared" si="0"/>
        <v>FAO</v>
      </c>
      <c r="AX23" s="104" t="str">
        <f t="shared" si="1"/>
        <v>ใช้ภายในประเทศ</v>
      </c>
    </row>
    <row r="24" spans="3:50">
      <c r="C24" s="1" t="s">
        <v>155</v>
      </c>
      <c r="E24" s="1">
        <v>2780</v>
      </c>
      <c r="F24" s="1">
        <v>72003</v>
      </c>
      <c r="G24" s="1">
        <v>72003</v>
      </c>
      <c r="H24" s="1">
        <v>670.99981945196726</v>
      </c>
      <c r="I24" s="40">
        <v>48314</v>
      </c>
      <c r="J24" s="1">
        <v>100</v>
      </c>
      <c r="K24" s="1">
        <v>0</v>
      </c>
      <c r="L24" s="40">
        <v>48314</v>
      </c>
      <c r="T24" s="40">
        <v>12.000000000000002</v>
      </c>
      <c r="U24" s="40">
        <v>43.999999999999993</v>
      </c>
      <c r="V24" s="40">
        <v>25</v>
      </c>
      <c r="W24" s="40">
        <v>6.0000000000000009</v>
      </c>
      <c r="X24" s="40">
        <v>7.0000000000000009</v>
      </c>
      <c r="Y24" s="40">
        <v>5</v>
      </c>
      <c r="Z24" s="40">
        <v>1</v>
      </c>
      <c r="AF24" s="41">
        <v>12</v>
      </c>
      <c r="AG24" s="41">
        <v>44</v>
      </c>
      <c r="AH24" s="41">
        <v>25</v>
      </c>
      <c r="AI24" s="41">
        <v>6</v>
      </c>
      <c r="AJ24" s="41">
        <v>7</v>
      </c>
      <c r="AK24" s="1">
        <v>5</v>
      </c>
      <c r="AL24" s="1">
        <v>1</v>
      </c>
      <c r="AW24" s="104" t="str">
        <f t="shared" si="0"/>
        <v>FAO</v>
      </c>
      <c r="AX24" s="104" t="str">
        <f t="shared" si="1"/>
        <v>ใช้ภายในประเทศ</v>
      </c>
    </row>
    <row r="25" spans="3:50">
      <c r="C25" s="1" t="s">
        <v>156</v>
      </c>
      <c r="D25" s="1" t="s">
        <v>156</v>
      </c>
      <c r="E25" s="1">
        <v>227</v>
      </c>
      <c r="F25" s="1">
        <v>5993</v>
      </c>
      <c r="G25" s="1">
        <v>5993</v>
      </c>
      <c r="H25" s="1">
        <v>671</v>
      </c>
      <c r="I25" s="40">
        <v>4021</v>
      </c>
      <c r="J25" s="1">
        <v>100</v>
      </c>
      <c r="K25" s="1">
        <v>0</v>
      </c>
      <c r="L25" s="40">
        <v>4021</v>
      </c>
      <c r="T25" s="40">
        <v>12</v>
      </c>
      <c r="U25" s="40">
        <v>44</v>
      </c>
      <c r="V25" s="40">
        <v>25</v>
      </c>
      <c r="W25" s="40">
        <v>6</v>
      </c>
      <c r="X25" s="40">
        <v>7</v>
      </c>
      <c r="Y25" s="40">
        <v>5</v>
      </c>
      <c r="Z25" s="40">
        <v>1</v>
      </c>
      <c r="AF25" s="41">
        <v>12</v>
      </c>
      <c r="AG25" s="41">
        <v>44</v>
      </c>
      <c r="AH25" s="41">
        <v>25</v>
      </c>
      <c r="AI25" s="41">
        <v>6</v>
      </c>
      <c r="AJ25" s="41">
        <v>7</v>
      </c>
      <c r="AK25" s="1">
        <v>5</v>
      </c>
      <c r="AL25" s="1">
        <v>1</v>
      </c>
      <c r="AW25" s="104" t="str">
        <f t="shared" si="0"/>
        <v>FAO</v>
      </c>
      <c r="AX25" s="104" t="str">
        <f t="shared" si="1"/>
        <v>ใช้ภายในประเทศ</v>
      </c>
    </row>
    <row r="26" spans="3:50">
      <c r="C26" s="1" t="s">
        <v>156</v>
      </c>
      <c r="D26" s="1" t="s">
        <v>157</v>
      </c>
      <c r="E26" s="1">
        <v>379</v>
      </c>
      <c r="F26" s="1">
        <v>9992</v>
      </c>
      <c r="G26" s="1">
        <v>9992</v>
      </c>
      <c r="H26" s="1">
        <v>671</v>
      </c>
      <c r="I26" s="40">
        <v>6705</v>
      </c>
      <c r="J26" s="1">
        <v>100</v>
      </c>
      <c r="K26" s="1">
        <v>0</v>
      </c>
      <c r="L26" s="40">
        <v>6705</v>
      </c>
      <c r="T26" s="40">
        <v>12</v>
      </c>
      <c r="U26" s="40">
        <v>44</v>
      </c>
      <c r="V26" s="40">
        <v>25</v>
      </c>
      <c r="W26" s="40">
        <v>6</v>
      </c>
      <c r="X26" s="40">
        <v>7</v>
      </c>
      <c r="Y26" s="40">
        <v>5</v>
      </c>
      <c r="Z26" s="40">
        <v>1</v>
      </c>
      <c r="AF26" s="41">
        <v>12</v>
      </c>
      <c r="AG26" s="41">
        <v>44</v>
      </c>
      <c r="AH26" s="41">
        <v>25</v>
      </c>
      <c r="AI26" s="41">
        <v>6</v>
      </c>
      <c r="AJ26" s="41">
        <v>7</v>
      </c>
      <c r="AK26" s="1">
        <v>5</v>
      </c>
      <c r="AL26" s="1">
        <v>1</v>
      </c>
      <c r="AW26" s="104" t="str">
        <f t="shared" si="0"/>
        <v>FAO</v>
      </c>
      <c r="AX26" s="104" t="str">
        <f t="shared" si="1"/>
        <v>ใช้ภายในประเทศ</v>
      </c>
    </row>
    <row r="27" spans="3:50">
      <c r="C27" s="1" t="s">
        <v>156</v>
      </c>
      <c r="D27" s="1" t="s">
        <v>158</v>
      </c>
      <c r="E27" s="1">
        <v>451</v>
      </c>
      <c r="F27" s="1">
        <v>10653</v>
      </c>
      <c r="G27" s="1">
        <v>10653</v>
      </c>
      <c r="H27" s="1">
        <v>671</v>
      </c>
      <c r="I27" s="40">
        <v>7148</v>
      </c>
      <c r="J27" s="1">
        <v>100</v>
      </c>
      <c r="K27" s="1">
        <v>0</v>
      </c>
      <c r="L27" s="40">
        <v>7148</v>
      </c>
      <c r="T27" s="40">
        <v>12</v>
      </c>
      <c r="U27" s="40">
        <v>44</v>
      </c>
      <c r="V27" s="40">
        <v>25</v>
      </c>
      <c r="W27" s="40">
        <v>6</v>
      </c>
      <c r="X27" s="40">
        <v>7</v>
      </c>
      <c r="Y27" s="40">
        <v>5</v>
      </c>
      <c r="Z27" s="40">
        <v>1</v>
      </c>
      <c r="AF27" s="41">
        <v>12</v>
      </c>
      <c r="AG27" s="41">
        <v>44</v>
      </c>
      <c r="AH27" s="41">
        <v>25</v>
      </c>
      <c r="AI27" s="41">
        <v>6</v>
      </c>
      <c r="AJ27" s="41">
        <v>7</v>
      </c>
      <c r="AK27" s="1">
        <v>5</v>
      </c>
      <c r="AL27" s="1">
        <v>1</v>
      </c>
      <c r="AW27" s="104" t="str">
        <f t="shared" si="0"/>
        <v>FAO</v>
      </c>
      <c r="AX27" s="104" t="str">
        <f t="shared" si="1"/>
        <v>ใช้ภายในประเทศ</v>
      </c>
    </row>
    <row r="28" spans="3:50">
      <c r="C28" s="1" t="s">
        <v>156</v>
      </c>
      <c r="D28" s="1" t="s">
        <v>159</v>
      </c>
      <c r="E28" s="1">
        <v>579</v>
      </c>
      <c r="F28" s="1">
        <v>16617</v>
      </c>
      <c r="G28" s="1">
        <v>16617</v>
      </c>
      <c r="H28" s="1">
        <v>671</v>
      </c>
      <c r="I28" s="40">
        <v>11150</v>
      </c>
      <c r="J28" s="1">
        <v>100</v>
      </c>
      <c r="K28" s="1">
        <v>0</v>
      </c>
      <c r="L28" s="40">
        <v>11150</v>
      </c>
      <c r="T28" s="40">
        <v>12</v>
      </c>
      <c r="U28" s="40">
        <v>44</v>
      </c>
      <c r="V28" s="40">
        <v>25</v>
      </c>
      <c r="W28" s="40">
        <v>6</v>
      </c>
      <c r="X28" s="40">
        <v>7</v>
      </c>
      <c r="Y28" s="40">
        <v>5</v>
      </c>
      <c r="Z28" s="40">
        <v>1</v>
      </c>
      <c r="AF28" s="41">
        <v>12</v>
      </c>
      <c r="AG28" s="41">
        <v>44</v>
      </c>
      <c r="AH28" s="41">
        <v>25</v>
      </c>
      <c r="AI28" s="41">
        <v>6</v>
      </c>
      <c r="AJ28" s="41">
        <v>7</v>
      </c>
      <c r="AK28" s="1">
        <v>5</v>
      </c>
      <c r="AL28" s="1">
        <v>1</v>
      </c>
      <c r="AW28" s="104" t="str">
        <f t="shared" si="0"/>
        <v>FAO</v>
      </c>
      <c r="AX28" s="104" t="str">
        <f t="shared" si="1"/>
        <v>ใช้ภายในประเทศ</v>
      </c>
    </row>
    <row r="29" spans="3:50">
      <c r="C29" s="1" t="s">
        <v>156</v>
      </c>
      <c r="D29" s="1" t="s">
        <v>160</v>
      </c>
      <c r="E29" s="1">
        <v>325</v>
      </c>
      <c r="F29" s="1">
        <v>8520</v>
      </c>
      <c r="G29" s="1">
        <v>8520</v>
      </c>
      <c r="H29" s="1">
        <v>671</v>
      </c>
      <c r="I29" s="40">
        <v>5717</v>
      </c>
      <c r="J29" s="1">
        <v>100</v>
      </c>
      <c r="K29" s="1">
        <v>0</v>
      </c>
      <c r="L29" s="40">
        <v>5717</v>
      </c>
      <c r="T29" s="40">
        <v>12</v>
      </c>
      <c r="U29" s="40">
        <v>44</v>
      </c>
      <c r="V29" s="40">
        <v>25</v>
      </c>
      <c r="W29" s="40">
        <v>6</v>
      </c>
      <c r="X29" s="40">
        <v>7</v>
      </c>
      <c r="Y29" s="40">
        <v>5</v>
      </c>
      <c r="Z29" s="40">
        <v>1</v>
      </c>
      <c r="AF29" s="41">
        <v>12</v>
      </c>
      <c r="AG29" s="41">
        <v>44</v>
      </c>
      <c r="AH29" s="41">
        <v>25</v>
      </c>
      <c r="AI29" s="41">
        <v>6</v>
      </c>
      <c r="AJ29" s="41">
        <v>7</v>
      </c>
      <c r="AK29" s="1">
        <v>5</v>
      </c>
      <c r="AL29" s="1">
        <v>1</v>
      </c>
      <c r="AW29" s="104" t="str">
        <f t="shared" si="0"/>
        <v>FAO</v>
      </c>
      <c r="AX29" s="104" t="str">
        <f t="shared" si="1"/>
        <v>ใช้ภายในประเทศ</v>
      </c>
    </row>
    <row r="30" spans="3:50">
      <c r="C30" s="1" t="s">
        <v>156</v>
      </c>
      <c r="D30" s="1" t="s">
        <v>161</v>
      </c>
      <c r="E30" s="1">
        <v>336</v>
      </c>
      <c r="F30" s="1">
        <v>9678</v>
      </c>
      <c r="G30" s="1">
        <v>9678</v>
      </c>
      <c r="H30" s="1">
        <v>671</v>
      </c>
      <c r="I30" s="40">
        <v>6494</v>
      </c>
      <c r="J30" s="1">
        <v>100</v>
      </c>
      <c r="K30" s="1">
        <v>0</v>
      </c>
      <c r="L30" s="40">
        <v>6494</v>
      </c>
      <c r="T30" s="40">
        <v>12</v>
      </c>
      <c r="U30" s="40">
        <v>44</v>
      </c>
      <c r="V30" s="40">
        <v>25</v>
      </c>
      <c r="W30" s="40">
        <v>6</v>
      </c>
      <c r="X30" s="40">
        <v>7</v>
      </c>
      <c r="Y30" s="40">
        <v>5</v>
      </c>
      <c r="Z30" s="40">
        <v>1</v>
      </c>
      <c r="AF30" s="41">
        <v>12</v>
      </c>
      <c r="AG30" s="41">
        <v>44</v>
      </c>
      <c r="AH30" s="41">
        <v>25</v>
      </c>
      <c r="AI30" s="41">
        <v>6</v>
      </c>
      <c r="AJ30" s="41">
        <v>7</v>
      </c>
      <c r="AK30" s="1">
        <v>5</v>
      </c>
      <c r="AL30" s="1">
        <v>1</v>
      </c>
      <c r="AW30" s="104" t="str">
        <f t="shared" si="0"/>
        <v>FAO</v>
      </c>
      <c r="AX30" s="104" t="str">
        <f t="shared" si="1"/>
        <v>ใช้ภายในประเทศ</v>
      </c>
    </row>
    <row r="31" spans="3:50">
      <c r="C31" s="1" t="s">
        <v>156</v>
      </c>
      <c r="D31" s="1" t="s">
        <v>162</v>
      </c>
      <c r="E31" s="1">
        <v>483</v>
      </c>
      <c r="F31" s="1">
        <v>10550</v>
      </c>
      <c r="G31" s="1">
        <v>10550</v>
      </c>
      <c r="H31" s="1">
        <v>671</v>
      </c>
      <c r="I31" s="40">
        <v>7079</v>
      </c>
      <c r="J31" s="1">
        <v>100</v>
      </c>
      <c r="K31" s="1">
        <v>0</v>
      </c>
      <c r="L31" s="40">
        <v>7079</v>
      </c>
      <c r="T31" s="40">
        <v>12</v>
      </c>
      <c r="U31" s="40">
        <v>44</v>
      </c>
      <c r="V31" s="40">
        <v>25</v>
      </c>
      <c r="W31" s="40">
        <v>6</v>
      </c>
      <c r="X31" s="40">
        <v>7</v>
      </c>
      <c r="Y31" s="40">
        <v>5</v>
      </c>
      <c r="Z31" s="40">
        <v>1</v>
      </c>
      <c r="AF31" s="41">
        <v>12</v>
      </c>
      <c r="AG31" s="41">
        <v>44</v>
      </c>
      <c r="AH31" s="41">
        <v>25</v>
      </c>
      <c r="AI31" s="41">
        <v>6</v>
      </c>
      <c r="AJ31" s="41">
        <v>7</v>
      </c>
      <c r="AK31" s="1">
        <v>5</v>
      </c>
      <c r="AL31" s="1">
        <v>1</v>
      </c>
      <c r="AW31" s="104" t="str">
        <f t="shared" si="0"/>
        <v>FAO</v>
      </c>
      <c r="AX31" s="104" t="str">
        <f t="shared" si="1"/>
        <v>ใช้ภายในประเทศ</v>
      </c>
    </row>
    <row r="32" spans="3:50">
      <c r="C32" s="1" t="s">
        <v>163</v>
      </c>
      <c r="E32" s="1">
        <v>165</v>
      </c>
      <c r="F32" s="1">
        <v>2710</v>
      </c>
      <c r="G32" s="1">
        <v>2710</v>
      </c>
      <c r="H32" s="1">
        <v>705.53505535055353</v>
      </c>
      <c r="I32" s="40">
        <v>1912</v>
      </c>
      <c r="J32" s="1">
        <v>100</v>
      </c>
      <c r="K32" s="1">
        <v>0</v>
      </c>
      <c r="L32" s="40">
        <v>1912</v>
      </c>
      <c r="T32" s="40">
        <v>11.999999999999998</v>
      </c>
      <c r="U32" s="40">
        <v>44</v>
      </c>
      <c r="V32" s="40">
        <v>25</v>
      </c>
      <c r="W32" s="40">
        <v>5.9999999999999991</v>
      </c>
      <c r="X32" s="40">
        <v>7.0000000000000009</v>
      </c>
      <c r="Y32" s="40">
        <v>4.9999999999999991</v>
      </c>
      <c r="Z32" s="40">
        <v>1</v>
      </c>
      <c r="AF32" s="41">
        <v>12</v>
      </c>
      <c r="AG32" s="41">
        <v>44</v>
      </c>
      <c r="AH32" s="41">
        <v>25</v>
      </c>
      <c r="AI32" s="41">
        <v>6</v>
      </c>
      <c r="AJ32" s="41">
        <v>7</v>
      </c>
      <c r="AK32" s="1">
        <v>5</v>
      </c>
      <c r="AL32" s="1">
        <v>1</v>
      </c>
      <c r="AW32" s="104" t="str">
        <f t="shared" si="0"/>
        <v>FAO</v>
      </c>
      <c r="AX32" s="104" t="str">
        <f t="shared" si="1"/>
        <v>ใช้ภายในประเทศ</v>
      </c>
    </row>
    <row r="33" spans="1:50">
      <c r="C33" s="1" t="s">
        <v>164</v>
      </c>
      <c r="D33" s="1" t="s">
        <v>165</v>
      </c>
      <c r="E33" s="1">
        <v>120</v>
      </c>
      <c r="F33" s="1">
        <v>1980</v>
      </c>
      <c r="G33" s="1">
        <v>1980</v>
      </c>
      <c r="H33" s="1">
        <v>705</v>
      </c>
      <c r="I33" s="40">
        <v>1396</v>
      </c>
      <c r="J33" s="1">
        <v>100</v>
      </c>
      <c r="K33" s="1">
        <v>0</v>
      </c>
      <c r="L33" s="40">
        <v>1396</v>
      </c>
      <c r="T33" s="40">
        <v>12</v>
      </c>
      <c r="U33" s="40">
        <v>44</v>
      </c>
      <c r="V33" s="40">
        <v>25</v>
      </c>
      <c r="W33" s="40">
        <v>6</v>
      </c>
      <c r="X33" s="40">
        <v>7</v>
      </c>
      <c r="Y33" s="40">
        <v>5</v>
      </c>
      <c r="Z33" s="40">
        <v>1</v>
      </c>
      <c r="AF33" s="41">
        <v>12</v>
      </c>
      <c r="AG33" s="41">
        <v>44</v>
      </c>
      <c r="AH33" s="41">
        <v>25</v>
      </c>
      <c r="AI33" s="41">
        <v>6</v>
      </c>
      <c r="AJ33" s="41">
        <v>7</v>
      </c>
      <c r="AK33" s="1">
        <v>5</v>
      </c>
      <c r="AL33" s="1">
        <v>1</v>
      </c>
      <c r="AW33" s="104" t="str">
        <f t="shared" si="0"/>
        <v>FAO</v>
      </c>
      <c r="AX33" s="104" t="str">
        <f t="shared" si="1"/>
        <v>ใช้ภายในประเทศ</v>
      </c>
    </row>
    <row r="34" spans="1:50">
      <c r="C34" s="1" t="s">
        <v>164</v>
      </c>
      <c r="D34" s="1" t="s">
        <v>166</v>
      </c>
      <c r="E34" s="1">
        <v>22</v>
      </c>
      <c r="F34" s="1">
        <v>269</v>
      </c>
      <c r="G34" s="1">
        <v>269</v>
      </c>
      <c r="H34" s="1">
        <v>705</v>
      </c>
      <c r="I34" s="40">
        <v>190</v>
      </c>
      <c r="J34" s="1">
        <v>100</v>
      </c>
      <c r="K34" s="1">
        <v>0</v>
      </c>
      <c r="L34" s="40">
        <v>190</v>
      </c>
      <c r="T34" s="40">
        <v>12</v>
      </c>
      <c r="U34" s="40">
        <v>44</v>
      </c>
      <c r="V34" s="40">
        <v>25</v>
      </c>
      <c r="W34" s="40">
        <v>6</v>
      </c>
      <c r="X34" s="40">
        <v>7</v>
      </c>
      <c r="Y34" s="40">
        <v>5</v>
      </c>
      <c r="Z34" s="40">
        <v>1</v>
      </c>
      <c r="AF34" s="41">
        <v>12</v>
      </c>
      <c r="AG34" s="41">
        <v>44</v>
      </c>
      <c r="AH34" s="41">
        <v>25</v>
      </c>
      <c r="AI34" s="41">
        <v>6</v>
      </c>
      <c r="AJ34" s="41">
        <v>7</v>
      </c>
      <c r="AK34" s="1">
        <v>5</v>
      </c>
      <c r="AL34" s="1">
        <v>1</v>
      </c>
      <c r="AW34" s="104" t="str">
        <f t="shared" si="0"/>
        <v>FAO</v>
      </c>
      <c r="AX34" s="104" t="str">
        <f t="shared" si="1"/>
        <v>ใช้ภายในประเทศ</v>
      </c>
    </row>
    <row r="35" spans="1:50">
      <c r="C35" s="1" t="s">
        <v>164</v>
      </c>
      <c r="D35" s="1" t="s">
        <v>167</v>
      </c>
      <c r="E35" s="1">
        <v>14</v>
      </c>
      <c r="F35" s="1">
        <v>237</v>
      </c>
      <c r="G35" s="1">
        <v>237</v>
      </c>
      <c r="H35" s="1">
        <v>705</v>
      </c>
      <c r="I35" s="40">
        <v>167</v>
      </c>
      <c r="J35" s="1">
        <v>100</v>
      </c>
      <c r="K35" s="1">
        <v>0</v>
      </c>
      <c r="L35" s="40">
        <v>167</v>
      </c>
      <c r="T35" s="40">
        <v>12</v>
      </c>
      <c r="U35" s="40">
        <v>44</v>
      </c>
      <c r="V35" s="40">
        <v>25</v>
      </c>
      <c r="W35" s="40">
        <v>6</v>
      </c>
      <c r="X35" s="40">
        <v>7</v>
      </c>
      <c r="Y35" s="40">
        <v>5</v>
      </c>
      <c r="Z35" s="40">
        <v>1</v>
      </c>
      <c r="AF35" s="41">
        <v>12</v>
      </c>
      <c r="AG35" s="41">
        <v>44</v>
      </c>
      <c r="AH35" s="41">
        <v>25</v>
      </c>
      <c r="AI35" s="41">
        <v>6</v>
      </c>
      <c r="AJ35" s="41">
        <v>7</v>
      </c>
      <c r="AK35" s="1">
        <v>5</v>
      </c>
      <c r="AL35" s="1">
        <v>1</v>
      </c>
      <c r="AW35" s="104" t="str">
        <f t="shared" si="0"/>
        <v>FAO</v>
      </c>
      <c r="AX35" s="104" t="str">
        <f t="shared" si="1"/>
        <v>ใช้ภายในประเทศ</v>
      </c>
    </row>
    <row r="36" spans="1:50">
      <c r="C36" s="1" t="s">
        <v>164</v>
      </c>
      <c r="D36" s="1" t="s">
        <v>168</v>
      </c>
      <c r="E36" s="1">
        <v>3</v>
      </c>
      <c r="F36" s="1">
        <v>83</v>
      </c>
      <c r="G36" s="1">
        <v>83</v>
      </c>
      <c r="H36" s="1">
        <v>705</v>
      </c>
      <c r="I36" s="40">
        <v>59</v>
      </c>
      <c r="J36" s="1">
        <v>100</v>
      </c>
      <c r="K36" s="1">
        <v>0</v>
      </c>
      <c r="L36" s="40">
        <v>59</v>
      </c>
      <c r="T36" s="40">
        <v>12</v>
      </c>
      <c r="U36" s="40">
        <v>44</v>
      </c>
      <c r="V36" s="40">
        <v>25</v>
      </c>
      <c r="W36" s="40">
        <v>6</v>
      </c>
      <c r="X36" s="40">
        <v>7</v>
      </c>
      <c r="Y36" s="40">
        <v>5</v>
      </c>
      <c r="Z36" s="40">
        <v>1</v>
      </c>
      <c r="AF36" s="41">
        <v>12</v>
      </c>
      <c r="AG36" s="41">
        <v>44</v>
      </c>
      <c r="AH36" s="41">
        <v>25</v>
      </c>
      <c r="AI36" s="41">
        <v>6</v>
      </c>
      <c r="AJ36" s="41">
        <v>7</v>
      </c>
      <c r="AK36" s="1">
        <v>5</v>
      </c>
      <c r="AL36" s="1">
        <v>1</v>
      </c>
      <c r="AW36" s="104" t="str">
        <f t="shared" si="0"/>
        <v>FAO</v>
      </c>
      <c r="AX36" s="104" t="str">
        <f t="shared" si="1"/>
        <v>ใช้ภายในประเทศ</v>
      </c>
    </row>
    <row r="37" spans="1:50">
      <c r="C37" s="1" t="s">
        <v>164</v>
      </c>
      <c r="D37" s="1" t="s">
        <v>169</v>
      </c>
      <c r="E37" s="1">
        <v>2</v>
      </c>
      <c r="F37" s="1">
        <v>66</v>
      </c>
      <c r="G37" s="1">
        <v>66</v>
      </c>
      <c r="H37" s="1">
        <v>705</v>
      </c>
      <c r="I37" s="40">
        <v>47</v>
      </c>
      <c r="J37" s="1">
        <v>100</v>
      </c>
      <c r="K37" s="1">
        <v>0</v>
      </c>
      <c r="L37" s="40">
        <v>47</v>
      </c>
      <c r="T37" s="40">
        <v>12</v>
      </c>
      <c r="U37" s="40">
        <v>44</v>
      </c>
      <c r="V37" s="40">
        <v>25</v>
      </c>
      <c r="W37" s="40">
        <v>6</v>
      </c>
      <c r="X37" s="40">
        <v>7</v>
      </c>
      <c r="Y37" s="40">
        <v>5</v>
      </c>
      <c r="Z37" s="40">
        <v>1</v>
      </c>
      <c r="AF37" s="41">
        <v>12</v>
      </c>
      <c r="AG37" s="41">
        <v>44</v>
      </c>
      <c r="AH37" s="41">
        <v>25</v>
      </c>
      <c r="AI37" s="41">
        <v>6</v>
      </c>
      <c r="AJ37" s="41">
        <v>7</v>
      </c>
      <c r="AK37" s="1">
        <v>5</v>
      </c>
      <c r="AL37" s="1">
        <v>1</v>
      </c>
      <c r="AW37" s="104" t="str">
        <f t="shared" si="0"/>
        <v>FAO</v>
      </c>
      <c r="AX37" s="104" t="str">
        <f t="shared" si="1"/>
        <v>ใช้ภายในประเทศ</v>
      </c>
    </row>
    <row r="38" spans="1:50">
      <c r="C38" s="1" t="s">
        <v>164</v>
      </c>
      <c r="D38" s="1" t="s">
        <v>170</v>
      </c>
      <c r="E38" s="1">
        <v>3</v>
      </c>
      <c r="F38" s="1">
        <v>53</v>
      </c>
      <c r="G38" s="1">
        <v>53</v>
      </c>
      <c r="H38" s="1">
        <v>705</v>
      </c>
      <c r="I38" s="40">
        <v>37</v>
      </c>
      <c r="J38" s="1">
        <v>100</v>
      </c>
      <c r="K38" s="1">
        <v>0</v>
      </c>
      <c r="L38" s="40">
        <v>37</v>
      </c>
      <c r="T38" s="40">
        <v>12</v>
      </c>
      <c r="U38" s="40">
        <v>44</v>
      </c>
      <c r="V38" s="40">
        <v>25</v>
      </c>
      <c r="W38" s="40">
        <v>6</v>
      </c>
      <c r="X38" s="40">
        <v>7</v>
      </c>
      <c r="Y38" s="40">
        <v>5</v>
      </c>
      <c r="Z38" s="40">
        <v>1</v>
      </c>
      <c r="AF38" s="41">
        <v>12</v>
      </c>
      <c r="AG38" s="41">
        <v>44</v>
      </c>
      <c r="AH38" s="41">
        <v>25</v>
      </c>
      <c r="AI38" s="41">
        <v>6</v>
      </c>
      <c r="AJ38" s="41">
        <v>7</v>
      </c>
      <c r="AK38" s="1">
        <v>5</v>
      </c>
      <c r="AL38" s="1">
        <v>1</v>
      </c>
      <c r="AW38" s="104" t="str">
        <f t="shared" si="0"/>
        <v>FAO</v>
      </c>
      <c r="AX38" s="104" t="str">
        <f t="shared" si="1"/>
        <v>ใช้ภายในประเทศ</v>
      </c>
    </row>
    <row r="39" spans="1:50">
      <c r="C39" s="1" t="s">
        <v>164</v>
      </c>
      <c r="D39" s="1" t="s">
        <v>147</v>
      </c>
      <c r="E39" s="1">
        <v>1</v>
      </c>
      <c r="F39" s="1">
        <v>22</v>
      </c>
      <c r="G39" s="1">
        <v>22</v>
      </c>
      <c r="H39" s="1">
        <v>705</v>
      </c>
      <c r="I39" s="40">
        <v>16</v>
      </c>
      <c r="J39" s="1">
        <v>100</v>
      </c>
      <c r="K39" s="1">
        <v>0</v>
      </c>
      <c r="L39" s="40">
        <v>16</v>
      </c>
      <c r="T39" s="40">
        <v>12</v>
      </c>
      <c r="U39" s="40">
        <v>44</v>
      </c>
      <c r="V39" s="40">
        <v>25</v>
      </c>
      <c r="W39" s="40">
        <v>6</v>
      </c>
      <c r="X39" s="40">
        <v>7</v>
      </c>
      <c r="Y39" s="40">
        <v>5</v>
      </c>
      <c r="Z39" s="40">
        <v>1</v>
      </c>
      <c r="AF39" s="41">
        <v>12</v>
      </c>
      <c r="AG39" s="41">
        <v>44</v>
      </c>
      <c r="AH39" s="41">
        <v>25</v>
      </c>
      <c r="AI39" s="41">
        <v>6</v>
      </c>
      <c r="AJ39" s="41">
        <v>7</v>
      </c>
      <c r="AK39" s="1">
        <v>5</v>
      </c>
      <c r="AL39" s="1">
        <v>1</v>
      </c>
      <c r="AW39" s="104" t="str">
        <f t="shared" si="0"/>
        <v>FAO</v>
      </c>
      <c r="AX39" s="104" t="str">
        <f t="shared" si="1"/>
        <v>ใช้ภายในประเทศ</v>
      </c>
    </row>
    <row r="40" spans="1:50">
      <c r="A40" s="128">
        <v>11102</v>
      </c>
      <c r="B40" s="129" t="s">
        <v>48</v>
      </c>
      <c r="C40" s="129" t="s">
        <v>138</v>
      </c>
      <c r="D40" s="129"/>
      <c r="E40" s="129">
        <v>4234</v>
      </c>
      <c r="F40" s="129">
        <v>93644</v>
      </c>
      <c r="G40" s="129">
        <v>93587</v>
      </c>
      <c r="H40" s="129">
        <v>719</v>
      </c>
      <c r="I40" s="130">
        <v>67312</v>
      </c>
      <c r="J40" s="129">
        <v>100</v>
      </c>
      <c r="K40" s="129">
        <v>0</v>
      </c>
      <c r="L40" s="130">
        <v>67312</v>
      </c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>
        <v>19</v>
      </c>
      <c r="AA40" s="130">
        <v>42.000000000000007</v>
      </c>
      <c r="AB40" s="130">
        <v>13</v>
      </c>
      <c r="AC40" s="131">
        <v>5</v>
      </c>
      <c r="AD40" s="131">
        <v>11.000000000000002</v>
      </c>
      <c r="AE40" s="131">
        <v>6</v>
      </c>
      <c r="AF40" s="131">
        <v>3.9999999999999996</v>
      </c>
      <c r="AG40" s="131"/>
      <c r="AH40" s="131"/>
      <c r="AI40" s="131"/>
      <c r="AJ40" s="131"/>
      <c r="AK40" s="129"/>
      <c r="AL40" s="129">
        <v>19</v>
      </c>
      <c r="AM40" s="129">
        <v>42.000000000000007</v>
      </c>
      <c r="AN40" s="129">
        <v>13</v>
      </c>
      <c r="AO40" s="129">
        <v>5</v>
      </c>
      <c r="AP40" s="129">
        <v>11.000000000000002</v>
      </c>
      <c r="AQ40" s="129">
        <v>6</v>
      </c>
      <c r="AR40" s="129">
        <v>3.9999999999999996</v>
      </c>
      <c r="AS40" s="129"/>
      <c r="AT40" s="129"/>
      <c r="AU40" s="129"/>
      <c r="AV40" s="129"/>
      <c r="AW40" s="104">
        <f t="shared" si="0"/>
        <v>111102</v>
      </c>
      <c r="AX40" s="104" t="str">
        <f t="shared" si="1"/>
        <v>111102-000</v>
      </c>
    </row>
    <row r="41" spans="1:50">
      <c r="C41" s="1" t="s">
        <v>171</v>
      </c>
      <c r="E41" s="1">
        <v>1</v>
      </c>
      <c r="F41" s="1">
        <v>25</v>
      </c>
      <c r="G41" s="1">
        <v>25</v>
      </c>
      <c r="H41" s="1">
        <v>720</v>
      </c>
      <c r="I41" s="40">
        <v>18</v>
      </c>
      <c r="J41" s="1">
        <v>100</v>
      </c>
      <c r="K41" s="1">
        <v>0</v>
      </c>
      <c r="L41" s="40">
        <v>18</v>
      </c>
      <c r="Z41" s="40">
        <v>19</v>
      </c>
      <c r="AA41" s="40">
        <v>42</v>
      </c>
      <c r="AB41" s="40">
        <v>13</v>
      </c>
      <c r="AC41" s="41">
        <v>5</v>
      </c>
      <c r="AD41" s="41">
        <v>11</v>
      </c>
      <c r="AE41" s="41">
        <v>6</v>
      </c>
      <c r="AF41" s="41">
        <v>4</v>
      </c>
      <c r="AL41" s="1">
        <v>19</v>
      </c>
      <c r="AM41" s="1">
        <v>42</v>
      </c>
      <c r="AN41" s="1">
        <v>13</v>
      </c>
      <c r="AO41" s="1">
        <v>5</v>
      </c>
      <c r="AP41" s="1">
        <v>11</v>
      </c>
      <c r="AQ41" s="1">
        <v>6</v>
      </c>
      <c r="AR41" s="1">
        <v>4</v>
      </c>
      <c r="AW41" s="104" t="str">
        <f t="shared" si="0"/>
        <v>FAO</v>
      </c>
      <c r="AX41" s="104" t="str">
        <f t="shared" si="1"/>
        <v>ใช้ภายในประเทศ</v>
      </c>
    </row>
    <row r="42" spans="1:50">
      <c r="C42" s="1" t="s">
        <v>172</v>
      </c>
      <c r="D42" s="1" t="s">
        <v>173</v>
      </c>
      <c r="E42" s="1">
        <v>1</v>
      </c>
      <c r="F42" s="1">
        <v>25</v>
      </c>
      <c r="G42" s="1">
        <v>25</v>
      </c>
      <c r="H42" s="1">
        <v>720</v>
      </c>
      <c r="I42" s="40">
        <v>18</v>
      </c>
      <c r="J42" s="1">
        <v>100</v>
      </c>
      <c r="K42" s="1">
        <v>0</v>
      </c>
      <c r="L42" s="40">
        <v>18</v>
      </c>
      <c r="Z42" s="40">
        <v>19</v>
      </c>
      <c r="AA42" s="40">
        <v>42</v>
      </c>
      <c r="AB42" s="40">
        <v>13</v>
      </c>
      <c r="AC42" s="41">
        <v>5</v>
      </c>
      <c r="AD42" s="41">
        <v>11</v>
      </c>
      <c r="AE42" s="41">
        <v>6</v>
      </c>
      <c r="AF42" s="41">
        <v>4</v>
      </c>
      <c r="AL42" s="1">
        <v>19</v>
      </c>
      <c r="AM42" s="1">
        <v>42</v>
      </c>
      <c r="AN42" s="1">
        <v>13</v>
      </c>
      <c r="AO42" s="1">
        <v>5</v>
      </c>
      <c r="AP42" s="1">
        <v>11</v>
      </c>
      <c r="AQ42" s="1">
        <v>6</v>
      </c>
      <c r="AR42" s="1">
        <v>4</v>
      </c>
      <c r="AW42" s="104" t="str">
        <f t="shared" si="0"/>
        <v>FAO</v>
      </c>
      <c r="AX42" s="104" t="str">
        <f t="shared" si="1"/>
        <v>ใช้ภายในประเทศ</v>
      </c>
    </row>
    <row r="43" spans="1:50">
      <c r="C43" s="1" t="s">
        <v>139</v>
      </c>
      <c r="E43" s="1">
        <v>15</v>
      </c>
      <c r="F43" s="1">
        <v>812</v>
      </c>
      <c r="G43" s="1">
        <v>812</v>
      </c>
      <c r="H43" s="1">
        <v>722.90640394088666</v>
      </c>
      <c r="I43" s="40">
        <v>587</v>
      </c>
      <c r="J43" s="1">
        <v>100</v>
      </c>
      <c r="K43" s="1">
        <v>0</v>
      </c>
      <c r="L43" s="40">
        <v>587</v>
      </c>
      <c r="Z43" s="40">
        <v>19</v>
      </c>
      <c r="AA43" s="40">
        <v>42</v>
      </c>
      <c r="AB43" s="40">
        <v>13</v>
      </c>
      <c r="AC43" s="41">
        <v>5</v>
      </c>
      <c r="AD43" s="41">
        <v>11</v>
      </c>
      <c r="AE43" s="41">
        <v>6</v>
      </c>
      <c r="AF43" s="41">
        <v>4</v>
      </c>
      <c r="AL43" s="1">
        <v>19</v>
      </c>
      <c r="AM43" s="1">
        <v>42</v>
      </c>
      <c r="AN43" s="1">
        <v>13</v>
      </c>
      <c r="AO43" s="1">
        <v>5</v>
      </c>
      <c r="AP43" s="1">
        <v>11</v>
      </c>
      <c r="AQ43" s="1">
        <v>6</v>
      </c>
      <c r="AR43" s="1">
        <v>4</v>
      </c>
      <c r="AW43" s="104" t="str">
        <f t="shared" si="0"/>
        <v>FAO</v>
      </c>
      <c r="AX43" s="104" t="str">
        <f t="shared" si="1"/>
        <v>ใช้ภายในประเทศ</v>
      </c>
    </row>
    <row r="44" spans="1:50">
      <c r="C44" s="1" t="s">
        <v>140</v>
      </c>
      <c r="D44" s="1" t="s">
        <v>141</v>
      </c>
      <c r="E44" s="1">
        <v>15</v>
      </c>
      <c r="F44" s="1">
        <v>812</v>
      </c>
      <c r="G44" s="1">
        <v>812</v>
      </c>
      <c r="H44" s="1">
        <v>723</v>
      </c>
      <c r="I44" s="40">
        <v>587</v>
      </c>
      <c r="J44" s="1">
        <v>100</v>
      </c>
      <c r="K44" s="1">
        <v>0</v>
      </c>
      <c r="L44" s="40">
        <v>587</v>
      </c>
      <c r="Z44" s="40">
        <v>19</v>
      </c>
      <c r="AA44" s="40">
        <v>42</v>
      </c>
      <c r="AB44" s="40">
        <v>13</v>
      </c>
      <c r="AC44" s="41">
        <v>5</v>
      </c>
      <c r="AD44" s="41">
        <v>11</v>
      </c>
      <c r="AE44" s="41">
        <v>6</v>
      </c>
      <c r="AF44" s="41">
        <v>4</v>
      </c>
      <c r="AL44" s="1">
        <v>19</v>
      </c>
      <c r="AM44" s="1">
        <v>42</v>
      </c>
      <c r="AN44" s="1">
        <v>13</v>
      </c>
      <c r="AO44" s="1">
        <v>5</v>
      </c>
      <c r="AP44" s="1">
        <v>11</v>
      </c>
      <c r="AQ44" s="1">
        <v>6</v>
      </c>
      <c r="AR44" s="1">
        <v>4</v>
      </c>
      <c r="AW44" s="104" t="str">
        <f t="shared" si="0"/>
        <v>FAO</v>
      </c>
      <c r="AX44" s="104" t="str">
        <f t="shared" si="1"/>
        <v>ใช้ภายในประเทศ</v>
      </c>
    </row>
    <row r="45" spans="1:50">
      <c r="C45" s="1" t="s">
        <v>142</v>
      </c>
      <c r="E45" s="1">
        <v>653</v>
      </c>
      <c r="F45" s="1">
        <v>11004</v>
      </c>
      <c r="G45" s="1">
        <v>10991</v>
      </c>
      <c r="H45" s="1">
        <v>727.04940405786556</v>
      </c>
      <c r="I45" s="40">
        <v>7991</v>
      </c>
      <c r="J45" s="1">
        <v>100</v>
      </c>
      <c r="K45" s="1">
        <v>0</v>
      </c>
      <c r="L45" s="40">
        <v>7991</v>
      </c>
      <c r="Z45" s="40">
        <v>19</v>
      </c>
      <c r="AA45" s="40">
        <v>42</v>
      </c>
      <c r="AB45" s="40">
        <v>13</v>
      </c>
      <c r="AC45" s="41">
        <v>5</v>
      </c>
      <c r="AD45" s="41">
        <v>11</v>
      </c>
      <c r="AE45" s="41">
        <v>6</v>
      </c>
      <c r="AF45" s="41">
        <v>4</v>
      </c>
      <c r="AL45" s="1">
        <v>19</v>
      </c>
      <c r="AM45" s="1">
        <v>42</v>
      </c>
      <c r="AN45" s="1">
        <v>13</v>
      </c>
      <c r="AO45" s="1">
        <v>5</v>
      </c>
      <c r="AP45" s="1">
        <v>11</v>
      </c>
      <c r="AQ45" s="1">
        <v>6</v>
      </c>
      <c r="AR45" s="1">
        <v>4</v>
      </c>
      <c r="AW45" s="104" t="str">
        <f t="shared" si="0"/>
        <v>FAO</v>
      </c>
      <c r="AX45" s="104" t="str">
        <f t="shared" si="1"/>
        <v>ใช้ภายในประเทศ</v>
      </c>
    </row>
    <row r="46" spans="1:50">
      <c r="C46" s="1" t="s">
        <v>143</v>
      </c>
      <c r="D46" s="1" t="s">
        <v>144</v>
      </c>
      <c r="E46" s="1">
        <v>15</v>
      </c>
      <c r="F46" s="1">
        <v>241</v>
      </c>
      <c r="G46" s="1">
        <v>241</v>
      </c>
      <c r="H46" s="1">
        <v>727</v>
      </c>
      <c r="I46" s="40">
        <v>175</v>
      </c>
      <c r="J46" s="1">
        <v>100</v>
      </c>
      <c r="K46" s="1">
        <v>0</v>
      </c>
      <c r="L46" s="40">
        <v>175</v>
      </c>
      <c r="Z46" s="40">
        <v>19</v>
      </c>
      <c r="AA46" s="40">
        <v>42</v>
      </c>
      <c r="AB46" s="40">
        <v>13</v>
      </c>
      <c r="AC46" s="41">
        <v>5</v>
      </c>
      <c r="AD46" s="41">
        <v>11</v>
      </c>
      <c r="AE46" s="41">
        <v>6</v>
      </c>
      <c r="AF46" s="41">
        <v>4</v>
      </c>
      <c r="AL46" s="1">
        <v>19</v>
      </c>
      <c r="AM46" s="1">
        <v>42</v>
      </c>
      <c r="AN46" s="1">
        <v>13</v>
      </c>
      <c r="AO46" s="1">
        <v>5</v>
      </c>
      <c r="AP46" s="1">
        <v>11</v>
      </c>
      <c r="AQ46" s="1">
        <v>6</v>
      </c>
      <c r="AR46" s="1">
        <v>4</v>
      </c>
      <c r="AW46" s="104" t="str">
        <f t="shared" si="0"/>
        <v>FAO</v>
      </c>
      <c r="AX46" s="104" t="str">
        <f t="shared" si="1"/>
        <v>ใช้ภายในประเทศ</v>
      </c>
    </row>
    <row r="47" spans="1:50">
      <c r="C47" s="1" t="s">
        <v>143</v>
      </c>
      <c r="D47" s="1" t="s">
        <v>145</v>
      </c>
      <c r="E47" s="1">
        <v>149</v>
      </c>
      <c r="F47" s="1">
        <v>2126</v>
      </c>
      <c r="G47" s="1">
        <v>2126</v>
      </c>
      <c r="H47" s="1">
        <v>727</v>
      </c>
      <c r="I47" s="40">
        <v>1546</v>
      </c>
      <c r="J47" s="1">
        <v>100</v>
      </c>
      <c r="K47" s="1">
        <v>0</v>
      </c>
      <c r="L47" s="40">
        <v>1546</v>
      </c>
      <c r="Z47" s="40">
        <v>19</v>
      </c>
      <c r="AA47" s="40">
        <v>42</v>
      </c>
      <c r="AB47" s="40">
        <v>13</v>
      </c>
      <c r="AC47" s="41">
        <v>5</v>
      </c>
      <c r="AD47" s="41">
        <v>11</v>
      </c>
      <c r="AE47" s="41">
        <v>6</v>
      </c>
      <c r="AF47" s="41">
        <v>4</v>
      </c>
      <c r="AL47" s="1">
        <v>19</v>
      </c>
      <c r="AM47" s="1">
        <v>42</v>
      </c>
      <c r="AN47" s="1">
        <v>13</v>
      </c>
      <c r="AO47" s="1">
        <v>5</v>
      </c>
      <c r="AP47" s="1">
        <v>11</v>
      </c>
      <c r="AQ47" s="1">
        <v>6</v>
      </c>
      <c r="AR47" s="1">
        <v>4</v>
      </c>
      <c r="AW47" s="104" t="str">
        <f t="shared" si="0"/>
        <v>FAO</v>
      </c>
      <c r="AX47" s="104" t="str">
        <f t="shared" si="1"/>
        <v>ใช้ภายในประเทศ</v>
      </c>
    </row>
    <row r="48" spans="1:50">
      <c r="C48" s="1" t="s">
        <v>143</v>
      </c>
      <c r="D48" s="1" t="s">
        <v>146</v>
      </c>
      <c r="E48" s="1">
        <v>35</v>
      </c>
      <c r="F48" s="1">
        <v>579</v>
      </c>
      <c r="G48" s="1">
        <v>579</v>
      </c>
      <c r="H48" s="1">
        <v>727</v>
      </c>
      <c r="I48" s="40">
        <v>421</v>
      </c>
      <c r="J48" s="1">
        <v>100</v>
      </c>
      <c r="K48" s="1">
        <v>0</v>
      </c>
      <c r="L48" s="40">
        <v>421</v>
      </c>
      <c r="Z48" s="40">
        <v>19</v>
      </c>
      <c r="AA48" s="40">
        <v>42</v>
      </c>
      <c r="AB48" s="40">
        <v>13</v>
      </c>
      <c r="AC48" s="41">
        <v>5</v>
      </c>
      <c r="AD48" s="41">
        <v>11</v>
      </c>
      <c r="AE48" s="41">
        <v>6</v>
      </c>
      <c r="AF48" s="41">
        <v>4</v>
      </c>
      <c r="AL48" s="1">
        <v>19</v>
      </c>
      <c r="AM48" s="1">
        <v>42</v>
      </c>
      <c r="AN48" s="1">
        <v>13</v>
      </c>
      <c r="AO48" s="1">
        <v>5</v>
      </c>
      <c r="AP48" s="1">
        <v>11</v>
      </c>
      <c r="AQ48" s="1">
        <v>6</v>
      </c>
      <c r="AR48" s="1">
        <v>4</v>
      </c>
      <c r="AW48" s="104" t="str">
        <f t="shared" si="0"/>
        <v>FAO</v>
      </c>
      <c r="AX48" s="104" t="str">
        <f t="shared" si="1"/>
        <v>ใช้ภายในประเทศ</v>
      </c>
    </row>
    <row r="49" spans="3:50">
      <c r="C49" s="1" t="s">
        <v>143</v>
      </c>
      <c r="D49" s="1" t="s">
        <v>143</v>
      </c>
      <c r="E49" s="1">
        <v>68</v>
      </c>
      <c r="F49" s="1">
        <v>1228</v>
      </c>
      <c r="G49" s="1">
        <v>1228</v>
      </c>
      <c r="H49" s="1">
        <v>727</v>
      </c>
      <c r="I49" s="40">
        <v>893</v>
      </c>
      <c r="J49" s="1">
        <v>100</v>
      </c>
      <c r="K49" s="1">
        <v>0</v>
      </c>
      <c r="L49" s="40">
        <v>893</v>
      </c>
      <c r="Z49" s="40">
        <v>19</v>
      </c>
      <c r="AA49" s="40">
        <v>42</v>
      </c>
      <c r="AB49" s="40">
        <v>13</v>
      </c>
      <c r="AC49" s="41">
        <v>5</v>
      </c>
      <c r="AD49" s="41">
        <v>11</v>
      </c>
      <c r="AE49" s="41">
        <v>6</v>
      </c>
      <c r="AF49" s="41">
        <v>4</v>
      </c>
      <c r="AL49" s="1">
        <v>19</v>
      </c>
      <c r="AM49" s="1">
        <v>42</v>
      </c>
      <c r="AN49" s="1">
        <v>13</v>
      </c>
      <c r="AO49" s="1">
        <v>5</v>
      </c>
      <c r="AP49" s="1">
        <v>11</v>
      </c>
      <c r="AQ49" s="1">
        <v>6</v>
      </c>
      <c r="AR49" s="1">
        <v>4</v>
      </c>
      <c r="AW49" s="104" t="str">
        <f t="shared" si="0"/>
        <v>FAO</v>
      </c>
      <c r="AX49" s="104" t="str">
        <f t="shared" si="1"/>
        <v>ใช้ภายในประเทศ</v>
      </c>
    </row>
    <row r="50" spans="3:50">
      <c r="C50" s="1" t="s">
        <v>143</v>
      </c>
      <c r="D50" s="1" t="s">
        <v>147</v>
      </c>
      <c r="E50" s="1">
        <v>386</v>
      </c>
      <c r="F50" s="1">
        <v>6830</v>
      </c>
      <c r="G50" s="1">
        <v>6817</v>
      </c>
      <c r="H50" s="1">
        <v>727</v>
      </c>
      <c r="I50" s="40">
        <v>4956</v>
      </c>
      <c r="J50" s="1">
        <v>100</v>
      </c>
      <c r="K50" s="1">
        <v>0</v>
      </c>
      <c r="L50" s="40">
        <v>4956</v>
      </c>
      <c r="Z50" s="40">
        <v>19</v>
      </c>
      <c r="AA50" s="40">
        <v>42</v>
      </c>
      <c r="AB50" s="40">
        <v>13</v>
      </c>
      <c r="AC50" s="41">
        <v>5</v>
      </c>
      <c r="AD50" s="41">
        <v>11</v>
      </c>
      <c r="AE50" s="41">
        <v>6</v>
      </c>
      <c r="AF50" s="41">
        <v>4</v>
      </c>
      <c r="AL50" s="1">
        <v>19</v>
      </c>
      <c r="AM50" s="1">
        <v>42</v>
      </c>
      <c r="AN50" s="1">
        <v>13</v>
      </c>
      <c r="AO50" s="1">
        <v>5</v>
      </c>
      <c r="AP50" s="1">
        <v>11</v>
      </c>
      <c r="AQ50" s="1">
        <v>6</v>
      </c>
      <c r="AR50" s="1">
        <v>4</v>
      </c>
      <c r="AW50" s="104" t="str">
        <f t="shared" si="0"/>
        <v>FAO</v>
      </c>
      <c r="AX50" s="104" t="str">
        <f t="shared" si="1"/>
        <v>ใช้ภายในประเทศ</v>
      </c>
    </row>
    <row r="51" spans="3:50">
      <c r="C51" s="1" t="s">
        <v>148</v>
      </c>
      <c r="E51" s="1">
        <v>721</v>
      </c>
      <c r="F51" s="1">
        <v>14334</v>
      </c>
      <c r="G51" s="1">
        <v>14309</v>
      </c>
      <c r="H51" s="1">
        <v>707.94604794185477</v>
      </c>
      <c r="I51" s="40">
        <v>10130</v>
      </c>
      <c r="J51" s="1">
        <v>100</v>
      </c>
      <c r="K51" s="1">
        <v>0</v>
      </c>
      <c r="L51" s="40">
        <v>10130</v>
      </c>
      <c r="Z51" s="40">
        <v>19</v>
      </c>
      <c r="AA51" s="40">
        <v>42</v>
      </c>
      <c r="AB51" s="40">
        <v>13</v>
      </c>
      <c r="AC51" s="41">
        <v>5</v>
      </c>
      <c r="AD51" s="41">
        <v>11</v>
      </c>
      <c r="AE51" s="41">
        <v>6</v>
      </c>
      <c r="AF51" s="41">
        <v>4</v>
      </c>
      <c r="AL51" s="1">
        <v>19</v>
      </c>
      <c r="AM51" s="1">
        <v>42</v>
      </c>
      <c r="AN51" s="1">
        <v>13</v>
      </c>
      <c r="AO51" s="1">
        <v>5</v>
      </c>
      <c r="AP51" s="1">
        <v>11</v>
      </c>
      <c r="AQ51" s="1">
        <v>6</v>
      </c>
      <c r="AR51" s="1">
        <v>4</v>
      </c>
      <c r="AW51" s="104" t="str">
        <f t="shared" si="0"/>
        <v>FAO</v>
      </c>
      <c r="AX51" s="104" t="str">
        <f t="shared" si="1"/>
        <v>ใช้ภายในประเทศ</v>
      </c>
    </row>
    <row r="52" spans="3:50">
      <c r="C52" s="1" t="s">
        <v>149</v>
      </c>
      <c r="D52" s="1" t="s">
        <v>149</v>
      </c>
      <c r="E52" s="1">
        <v>161</v>
      </c>
      <c r="F52" s="1">
        <v>3135</v>
      </c>
      <c r="G52" s="1">
        <v>3130</v>
      </c>
      <c r="H52" s="1">
        <v>708</v>
      </c>
      <c r="I52" s="40">
        <v>2216</v>
      </c>
      <c r="J52" s="1">
        <v>100</v>
      </c>
      <c r="K52" s="1">
        <v>0</v>
      </c>
      <c r="L52" s="40">
        <v>2216</v>
      </c>
      <c r="Z52" s="40">
        <v>19</v>
      </c>
      <c r="AA52" s="40">
        <v>42</v>
      </c>
      <c r="AB52" s="40">
        <v>13</v>
      </c>
      <c r="AC52" s="41">
        <v>5</v>
      </c>
      <c r="AD52" s="41">
        <v>11</v>
      </c>
      <c r="AE52" s="41">
        <v>6</v>
      </c>
      <c r="AF52" s="41">
        <v>4</v>
      </c>
      <c r="AL52" s="1">
        <v>19</v>
      </c>
      <c r="AM52" s="1">
        <v>42</v>
      </c>
      <c r="AN52" s="1">
        <v>13</v>
      </c>
      <c r="AO52" s="1">
        <v>5</v>
      </c>
      <c r="AP52" s="1">
        <v>11</v>
      </c>
      <c r="AQ52" s="1">
        <v>6</v>
      </c>
      <c r="AR52" s="1">
        <v>4</v>
      </c>
      <c r="AW52" s="104" t="str">
        <f t="shared" si="0"/>
        <v>FAO</v>
      </c>
      <c r="AX52" s="104" t="str">
        <f t="shared" si="1"/>
        <v>ใช้ภายในประเทศ</v>
      </c>
    </row>
    <row r="53" spans="3:50">
      <c r="C53" s="1" t="s">
        <v>149</v>
      </c>
      <c r="D53" s="1" t="s">
        <v>150</v>
      </c>
      <c r="E53" s="1">
        <v>196</v>
      </c>
      <c r="F53" s="1">
        <v>3335</v>
      </c>
      <c r="G53" s="1">
        <v>3315</v>
      </c>
      <c r="H53" s="1">
        <v>708</v>
      </c>
      <c r="I53" s="40">
        <v>2347</v>
      </c>
      <c r="J53" s="1">
        <v>100</v>
      </c>
      <c r="K53" s="1">
        <v>0</v>
      </c>
      <c r="L53" s="40">
        <v>2347</v>
      </c>
      <c r="Z53" s="40">
        <v>19</v>
      </c>
      <c r="AA53" s="40">
        <v>42</v>
      </c>
      <c r="AB53" s="40">
        <v>13</v>
      </c>
      <c r="AC53" s="41">
        <v>5</v>
      </c>
      <c r="AD53" s="41">
        <v>11</v>
      </c>
      <c r="AE53" s="41">
        <v>6</v>
      </c>
      <c r="AF53" s="41">
        <v>4</v>
      </c>
      <c r="AL53" s="1">
        <v>19</v>
      </c>
      <c r="AM53" s="1">
        <v>42</v>
      </c>
      <c r="AN53" s="1">
        <v>13</v>
      </c>
      <c r="AO53" s="1">
        <v>5</v>
      </c>
      <c r="AP53" s="1">
        <v>11</v>
      </c>
      <c r="AQ53" s="1">
        <v>6</v>
      </c>
      <c r="AR53" s="1">
        <v>4</v>
      </c>
      <c r="AW53" s="104" t="str">
        <f t="shared" si="0"/>
        <v>FAO</v>
      </c>
      <c r="AX53" s="104" t="str">
        <f t="shared" si="1"/>
        <v>ใช้ภายในประเทศ</v>
      </c>
    </row>
    <row r="54" spans="3:50">
      <c r="C54" s="1" t="s">
        <v>149</v>
      </c>
      <c r="D54" s="1" t="s">
        <v>151</v>
      </c>
      <c r="E54" s="1">
        <v>129</v>
      </c>
      <c r="F54" s="1">
        <v>2663</v>
      </c>
      <c r="G54" s="1">
        <v>2663</v>
      </c>
      <c r="H54" s="1">
        <v>708</v>
      </c>
      <c r="I54" s="40">
        <v>1885</v>
      </c>
      <c r="J54" s="1">
        <v>100</v>
      </c>
      <c r="K54" s="1">
        <v>0</v>
      </c>
      <c r="L54" s="40">
        <v>1885</v>
      </c>
      <c r="Z54" s="40">
        <v>19</v>
      </c>
      <c r="AA54" s="40">
        <v>42</v>
      </c>
      <c r="AB54" s="40">
        <v>13</v>
      </c>
      <c r="AC54" s="41">
        <v>5</v>
      </c>
      <c r="AD54" s="41">
        <v>11</v>
      </c>
      <c r="AE54" s="41">
        <v>6</v>
      </c>
      <c r="AF54" s="41">
        <v>4</v>
      </c>
      <c r="AL54" s="1">
        <v>19</v>
      </c>
      <c r="AM54" s="1">
        <v>42</v>
      </c>
      <c r="AN54" s="1">
        <v>13</v>
      </c>
      <c r="AO54" s="1">
        <v>5</v>
      </c>
      <c r="AP54" s="1">
        <v>11</v>
      </c>
      <c r="AQ54" s="1">
        <v>6</v>
      </c>
      <c r="AR54" s="1">
        <v>4</v>
      </c>
      <c r="AW54" s="104" t="str">
        <f t="shared" si="0"/>
        <v>FAO</v>
      </c>
      <c r="AX54" s="104" t="str">
        <f t="shared" si="1"/>
        <v>ใช้ภายในประเทศ</v>
      </c>
    </row>
    <row r="55" spans="3:50">
      <c r="C55" s="1" t="s">
        <v>149</v>
      </c>
      <c r="D55" s="1" t="s">
        <v>152</v>
      </c>
      <c r="E55" s="1">
        <v>99</v>
      </c>
      <c r="F55" s="1">
        <v>2121</v>
      </c>
      <c r="G55" s="1">
        <v>2121</v>
      </c>
      <c r="H55" s="1">
        <v>708</v>
      </c>
      <c r="I55" s="40">
        <v>1502</v>
      </c>
      <c r="J55" s="1">
        <v>100</v>
      </c>
      <c r="K55" s="1">
        <v>0</v>
      </c>
      <c r="L55" s="40">
        <v>1502</v>
      </c>
      <c r="Z55" s="40">
        <v>19</v>
      </c>
      <c r="AA55" s="40">
        <v>42</v>
      </c>
      <c r="AB55" s="40">
        <v>13</v>
      </c>
      <c r="AC55" s="41">
        <v>5</v>
      </c>
      <c r="AD55" s="41">
        <v>11</v>
      </c>
      <c r="AE55" s="41">
        <v>6</v>
      </c>
      <c r="AF55" s="41">
        <v>4</v>
      </c>
      <c r="AL55" s="1">
        <v>19</v>
      </c>
      <c r="AM55" s="1">
        <v>42</v>
      </c>
      <c r="AN55" s="1">
        <v>13</v>
      </c>
      <c r="AO55" s="1">
        <v>5</v>
      </c>
      <c r="AP55" s="1">
        <v>11</v>
      </c>
      <c r="AQ55" s="1">
        <v>6</v>
      </c>
      <c r="AR55" s="1">
        <v>4</v>
      </c>
      <c r="AW55" s="104" t="str">
        <f t="shared" si="0"/>
        <v>FAO</v>
      </c>
      <c r="AX55" s="104" t="str">
        <f t="shared" si="1"/>
        <v>ใช้ภายในประเทศ</v>
      </c>
    </row>
    <row r="56" spans="3:50">
      <c r="C56" s="1" t="s">
        <v>149</v>
      </c>
      <c r="D56" s="1" t="s">
        <v>153</v>
      </c>
      <c r="E56" s="1">
        <v>91</v>
      </c>
      <c r="F56" s="1">
        <v>1855</v>
      </c>
      <c r="G56" s="1">
        <v>1855</v>
      </c>
      <c r="H56" s="1">
        <v>708</v>
      </c>
      <c r="I56" s="40">
        <v>1313</v>
      </c>
      <c r="J56" s="1">
        <v>100</v>
      </c>
      <c r="K56" s="1">
        <v>0</v>
      </c>
      <c r="L56" s="40">
        <v>1313</v>
      </c>
      <c r="Z56" s="40">
        <v>19</v>
      </c>
      <c r="AA56" s="40">
        <v>42</v>
      </c>
      <c r="AB56" s="40">
        <v>13</v>
      </c>
      <c r="AC56" s="41">
        <v>5</v>
      </c>
      <c r="AD56" s="41">
        <v>11</v>
      </c>
      <c r="AE56" s="41">
        <v>6</v>
      </c>
      <c r="AF56" s="41">
        <v>4</v>
      </c>
      <c r="AL56" s="1">
        <v>19</v>
      </c>
      <c r="AM56" s="1">
        <v>42</v>
      </c>
      <c r="AN56" s="1">
        <v>13</v>
      </c>
      <c r="AO56" s="1">
        <v>5</v>
      </c>
      <c r="AP56" s="1">
        <v>11</v>
      </c>
      <c r="AQ56" s="1">
        <v>6</v>
      </c>
      <c r="AR56" s="1">
        <v>4</v>
      </c>
      <c r="AW56" s="104" t="str">
        <f t="shared" si="0"/>
        <v>FAO</v>
      </c>
      <c r="AX56" s="104" t="str">
        <f t="shared" si="1"/>
        <v>ใช้ภายในประเทศ</v>
      </c>
    </row>
    <row r="57" spans="3:50">
      <c r="C57" s="1" t="s">
        <v>149</v>
      </c>
      <c r="D57" s="1" t="s">
        <v>154</v>
      </c>
      <c r="E57" s="1">
        <v>45</v>
      </c>
      <c r="F57" s="1">
        <v>1225</v>
      </c>
      <c r="G57" s="1">
        <v>1225</v>
      </c>
      <c r="H57" s="1">
        <v>708</v>
      </c>
      <c r="I57" s="40">
        <v>867</v>
      </c>
      <c r="J57" s="1">
        <v>100</v>
      </c>
      <c r="K57" s="1">
        <v>0</v>
      </c>
      <c r="L57" s="40">
        <v>867</v>
      </c>
      <c r="Z57" s="40">
        <v>19</v>
      </c>
      <c r="AA57" s="40">
        <v>42</v>
      </c>
      <c r="AB57" s="40">
        <v>13</v>
      </c>
      <c r="AC57" s="41">
        <v>5</v>
      </c>
      <c r="AD57" s="41">
        <v>11</v>
      </c>
      <c r="AE57" s="41">
        <v>6</v>
      </c>
      <c r="AF57" s="41">
        <v>4</v>
      </c>
      <c r="AL57" s="1">
        <v>19</v>
      </c>
      <c r="AM57" s="1">
        <v>42</v>
      </c>
      <c r="AN57" s="1">
        <v>13</v>
      </c>
      <c r="AO57" s="1">
        <v>5</v>
      </c>
      <c r="AP57" s="1">
        <v>11</v>
      </c>
      <c r="AQ57" s="1">
        <v>6</v>
      </c>
      <c r="AR57" s="1">
        <v>4</v>
      </c>
      <c r="AW57" s="104" t="str">
        <f t="shared" si="0"/>
        <v>FAO</v>
      </c>
      <c r="AX57" s="104" t="str">
        <f t="shared" si="1"/>
        <v>ใช้ภายในประเทศ</v>
      </c>
    </row>
    <row r="58" spans="3:50">
      <c r="C58" s="1" t="s">
        <v>155</v>
      </c>
      <c r="E58" s="1">
        <v>2697</v>
      </c>
      <c r="F58" s="1">
        <v>64958</v>
      </c>
      <c r="G58" s="1">
        <v>64939</v>
      </c>
      <c r="H58" s="1">
        <v>719.99876807465466</v>
      </c>
      <c r="I58" s="40">
        <v>46756</v>
      </c>
      <c r="J58" s="1">
        <v>100</v>
      </c>
      <c r="K58" s="1">
        <v>0</v>
      </c>
      <c r="L58" s="40">
        <v>46756</v>
      </c>
      <c r="Z58" s="40">
        <v>19</v>
      </c>
      <c r="AA58" s="40">
        <v>42</v>
      </c>
      <c r="AB58" s="40">
        <v>13</v>
      </c>
      <c r="AC58" s="41">
        <v>5</v>
      </c>
      <c r="AD58" s="41">
        <v>11</v>
      </c>
      <c r="AE58" s="41">
        <v>6</v>
      </c>
      <c r="AF58" s="41">
        <v>4</v>
      </c>
      <c r="AL58" s="1">
        <v>19</v>
      </c>
      <c r="AM58" s="1">
        <v>42</v>
      </c>
      <c r="AN58" s="1">
        <v>13</v>
      </c>
      <c r="AO58" s="1">
        <v>5</v>
      </c>
      <c r="AP58" s="1">
        <v>11</v>
      </c>
      <c r="AQ58" s="1">
        <v>6</v>
      </c>
      <c r="AR58" s="1">
        <v>4</v>
      </c>
      <c r="AW58" s="104" t="str">
        <f t="shared" si="0"/>
        <v>FAO</v>
      </c>
      <c r="AX58" s="104" t="str">
        <f t="shared" si="1"/>
        <v>ใช้ภายในประเทศ</v>
      </c>
    </row>
    <row r="59" spans="3:50">
      <c r="C59" s="1" t="s">
        <v>156</v>
      </c>
      <c r="D59" s="1" t="s">
        <v>156</v>
      </c>
      <c r="E59" s="1">
        <v>226</v>
      </c>
      <c r="F59" s="1">
        <v>4983</v>
      </c>
      <c r="G59" s="1">
        <v>4983</v>
      </c>
      <c r="H59" s="1">
        <v>720</v>
      </c>
      <c r="I59" s="40">
        <v>3588</v>
      </c>
      <c r="J59" s="1">
        <v>100</v>
      </c>
      <c r="K59" s="1">
        <v>0</v>
      </c>
      <c r="L59" s="40">
        <v>3588</v>
      </c>
      <c r="Z59" s="40">
        <v>19</v>
      </c>
      <c r="AA59" s="40">
        <v>42</v>
      </c>
      <c r="AB59" s="40">
        <v>13</v>
      </c>
      <c r="AC59" s="41">
        <v>5</v>
      </c>
      <c r="AD59" s="41">
        <v>11</v>
      </c>
      <c r="AE59" s="41">
        <v>6</v>
      </c>
      <c r="AF59" s="41">
        <v>4</v>
      </c>
      <c r="AL59" s="1">
        <v>19</v>
      </c>
      <c r="AM59" s="1">
        <v>42</v>
      </c>
      <c r="AN59" s="1">
        <v>13</v>
      </c>
      <c r="AO59" s="1">
        <v>5</v>
      </c>
      <c r="AP59" s="1">
        <v>11</v>
      </c>
      <c r="AQ59" s="1">
        <v>6</v>
      </c>
      <c r="AR59" s="1">
        <v>4</v>
      </c>
      <c r="AW59" s="104" t="str">
        <f t="shared" si="0"/>
        <v>FAO</v>
      </c>
      <c r="AX59" s="104" t="str">
        <f t="shared" si="1"/>
        <v>ใช้ภายในประเทศ</v>
      </c>
    </row>
    <row r="60" spans="3:50">
      <c r="C60" s="1" t="s">
        <v>156</v>
      </c>
      <c r="D60" s="1" t="s">
        <v>157</v>
      </c>
      <c r="E60" s="1">
        <v>359</v>
      </c>
      <c r="F60" s="1">
        <v>8971</v>
      </c>
      <c r="G60" s="1">
        <v>8971</v>
      </c>
      <c r="H60" s="1">
        <v>720</v>
      </c>
      <c r="I60" s="40">
        <v>6459</v>
      </c>
      <c r="J60" s="1">
        <v>100</v>
      </c>
      <c r="K60" s="1">
        <v>0</v>
      </c>
      <c r="L60" s="40">
        <v>6459</v>
      </c>
      <c r="Z60" s="40">
        <v>19</v>
      </c>
      <c r="AA60" s="40">
        <v>42</v>
      </c>
      <c r="AB60" s="40">
        <v>13</v>
      </c>
      <c r="AC60" s="41">
        <v>5</v>
      </c>
      <c r="AD60" s="41">
        <v>11</v>
      </c>
      <c r="AE60" s="41">
        <v>6</v>
      </c>
      <c r="AF60" s="41">
        <v>4</v>
      </c>
      <c r="AL60" s="1">
        <v>19</v>
      </c>
      <c r="AM60" s="1">
        <v>42</v>
      </c>
      <c r="AN60" s="1">
        <v>13</v>
      </c>
      <c r="AO60" s="1">
        <v>5</v>
      </c>
      <c r="AP60" s="1">
        <v>11</v>
      </c>
      <c r="AQ60" s="1">
        <v>6</v>
      </c>
      <c r="AR60" s="1">
        <v>4</v>
      </c>
      <c r="AW60" s="104" t="str">
        <f t="shared" si="0"/>
        <v>FAO</v>
      </c>
      <c r="AX60" s="104" t="str">
        <f t="shared" si="1"/>
        <v>ใช้ภายในประเทศ</v>
      </c>
    </row>
    <row r="61" spans="3:50">
      <c r="C61" s="1" t="s">
        <v>156</v>
      </c>
      <c r="D61" s="1" t="s">
        <v>158</v>
      </c>
      <c r="E61" s="1">
        <v>418</v>
      </c>
      <c r="F61" s="1">
        <v>9700</v>
      </c>
      <c r="G61" s="1">
        <v>9700</v>
      </c>
      <c r="H61" s="1">
        <v>720</v>
      </c>
      <c r="I61" s="40">
        <v>6984</v>
      </c>
      <c r="J61" s="1">
        <v>100</v>
      </c>
      <c r="K61" s="1">
        <v>0</v>
      </c>
      <c r="L61" s="40">
        <v>6984</v>
      </c>
      <c r="Z61" s="40">
        <v>19</v>
      </c>
      <c r="AA61" s="40">
        <v>42</v>
      </c>
      <c r="AB61" s="40">
        <v>13</v>
      </c>
      <c r="AC61" s="41">
        <v>5</v>
      </c>
      <c r="AD61" s="41">
        <v>11</v>
      </c>
      <c r="AE61" s="41">
        <v>6</v>
      </c>
      <c r="AF61" s="41">
        <v>4</v>
      </c>
      <c r="AL61" s="1">
        <v>19</v>
      </c>
      <c r="AM61" s="1">
        <v>42</v>
      </c>
      <c r="AN61" s="1">
        <v>13</v>
      </c>
      <c r="AO61" s="1">
        <v>5</v>
      </c>
      <c r="AP61" s="1">
        <v>11</v>
      </c>
      <c r="AQ61" s="1">
        <v>6</v>
      </c>
      <c r="AR61" s="1">
        <v>4</v>
      </c>
      <c r="AW61" s="104" t="str">
        <f t="shared" si="0"/>
        <v>FAO</v>
      </c>
      <c r="AX61" s="104" t="str">
        <f t="shared" si="1"/>
        <v>ใช้ภายในประเทศ</v>
      </c>
    </row>
    <row r="62" spans="3:50">
      <c r="C62" s="1" t="s">
        <v>156</v>
      </c>
      <c r="D62" s="1" t="s">
        <v>159</v>
      </c>
      <c r="E62" s="1">
        <v>582</v>
      </c>
      <c r="F62" s="1">
        <v>13303</v>
      </c>
      <c r="G62" s="1">
        <v>13284</v>
      </c>
      <c r="H62" s="1">
        <v>720</v>
      </c>
      <c r="I62" s="40">
        <v>9564</v>
      </c>
      <c r="J62" s="1">
        <v>100</v>
      </c>
      <c r="K62" s="1">
        <v>0</v>
      </c>
      <c r="L62" s="40">
        <v>9564</v>
      </c>
      <c r="Z62" s="40">
        <v>19</v>
      </c>
      <c r="AA62" s="40">
        <v>42</v>
      </c>
      <c r="AB62" s="40">
        <v>13</v>
      </c>
      <c r="AC62" s="41">
        <v>5</v>
      </c>
      <c r="AD62" s="41">
        <v>11</v>
      </c>
      <c r="AE62" s="41">
        <v>6</v>
      </c>
      <c r="AF62" s="41">
        <v>4</v>
      </c>
      <c r="AL62" s="1">
        <v>19</v>
      </c>
      <c r="AM62" s="1">
        <v>42</v>
      </c>
      <c r="AN62" s="1">
        <v>13</v>
      </c>
      <c r="AO62" s="1">
        <v>5</v>
      </c>
      <c r="AP62" s="1">
        <v>11</v>
      </c>
      <c r="AQ62" s="1">
        <v>6</v>
      </c>
      <c r="AR62" s="1">
        <v>4</v>
      </c>
      <c r="AW62" s="104" t="str">
        <f t="shared" si="0"/>
        <v>FAO</v>
      </c>
      <c r="AX62" s="104" t="str">
        <f t="shared" si="1"/>
        <v>ใช้ภายในประเทศ</v>
      </c>
    </row>
    <row r="63" spans="3:50">
      <c r="C63" s="1" t="s">
        <v>156</v>
      </c>
      <c r="D63" s="1" t="s">
        <v>160</v>
      </c>
      <c r="E63" s="1">
        <v>319</v>
      </c>
      <c r="F63" s="1">
        <v>8533</v>
      </c>
      <c r="G63" s="1">
        <v>8533</v>
      </c>
      <c r="H63" s="1">
        <v>720</v>
      </c>
      <c r="I63" s="40">
        <v>6144</v>
      </c>
      <c r="J63" s="1">
        <v>100</v>
      </c>
      <c r="K63" s="1">
        <v>0</v>
      </c>
      <c r="L63" s="40">
        <v>6144</v>
      </c>
      <c r="Z63" s="40">
        <v>19</v>
      </c>
      <c r="AA63" s="40">
        <v>42</v>
      </c>
      <c r="AB63" s="40">
        <v>13</v>
      </c>
      <c r="AC63" s="41">
        <v>5</v>
      </c>
      <c r="AD63" s="41">
        <v>11</v>
      </c>
      <c r="AE63" s="41">
        <v>6</v>
      </c>
      <c r="AF63" s="41">
        <v>4</v>
      </c>
      <c r="AL63" s="1">
        <v>19</v>
      </c>
      <c r="AM63" s="1">
        <v>42</v>
      </c>
      <c r="AN63" s="1">
        <v>13</v>
      </c>
      <c r="AO63" s="1">
        <v>5</v>
      </c>
      <c r="AP63" s="1">
        <v>11</v>
      </c>
      <c r="AQ63" s="1">
        <v>6</v>
      </c>
      <c r="AR63" s="1">
        <v>4</v>
      </c>
      <c r="AW63" s="104" t="str">
        <f t="shared" si="0"/>
        <v>FAO</v>
      </c>
      <c r="AX63" s="104" t="str">
        <f t="shared" si="1"/>
        <v>ใช้ภายในประเทศ</v>
      </c>
    </row>
    <row r="64" spans="3:50">
      <c r="C64" s="1" t="s">
        <v>156</v>
      </c>
      <c r="D64" s="1" t="s">
        <v>161</v>
      </c>
      <c r="E64" s="1">
        <v>329</v>
      </c>
      <c r="F64" s="1">
        <v>9118</v>
      </c>
      <c r="G64" s="1">
        <v>9118</v>
      </c>
      <c r="H64" s="1">
        <v>720</v>
      </c>
      <c r="I64" s="40">
        <v>6565</v>
      </c>
      <c r="J64" s="1">
        <v>100</v>
      </c>
      <c r="K64" s="1">
        <v>0</v>
      </c>
      <c r="L64" s="40">
        <v>6565</v>
      </c>
      <c r="Z64" s="40">
        <v>19</v>
      </c>
      <c r="AA64" s="40">
        <v>42</v>
      </c>
      <c r="AB64" s="40">
        <v>13</v>
      </c>
      <c r="AC64" s="41">
        <v>5</v>
      </c>
      <c r="AD64" s="41">
        <v>11</v>
      </c>
      <c r="AE64" s="41">
        <v>6</v>
      </c>
      <c r="AF64" s="41">
        <v>4</v>
      </c>
      <c r="AL64" s="1">
        <v>19</v>
      </c>
      <c r="AM64" s="1">
        <v>42</v>
      </c>
      <c r="AN64" s="1">
        <v>13</v>
      </c>
      <c r="AO64" s="1">
        <v>5</v>
      </c>
      <c r="AP64" s="1">
        <v>11</v>
      </c>
      <c r="AQ64" s="1">
        <v>6</v>
      </c>
      <c r="AR64" s="1">
        <v>4</v>
      </c>
      <c r="AW64" s="104" t="str">
        <f t="shared" si="0"/>
        <v>FAO</v>
      </c>
      <c r="AX64" s="104" t="str">
        <f t="shared" si="1"/>
        <v>ใช้ภายในประเทศ</v>
      </c>
    </row>
    <row r="65" spans="1:50">
      <c r="C65" s="1" t="s">
        <v>156</v>
      </c>
      <c r="D65" s="1" t="s">
        <v>162</v>
      </c>
      <c r="E65" s="1">
        <v>464</v>
      </c>
      <c r="F65" s="1">
        <v>10350</v>
      </c>
      <c r="G65" s="1">
        <v>10350</v>
      </c>
      <c r="H65" s="1">
        <v>720</v>
      </c>
      <c r="I65" s="40">
        <v>7452</v>
      </c>
      <c r="J65" s="1">
        <v>100</v>
      </c>
      <c r="K65" s="1">
        <v>0</v>
      </c>
      <c r="L65" s="40">
        <v>7452</v>
      </c>
      <c r="Z65" s="40">
        <v>19</v>
      </c>
      <c r="AA65" s="40">
        <v>42</v>
      </c>
      <c r="AB65" s="40">
        <v>13</v>
      </c>
      <c r="AC65" s="41">
        <v>5</v>
      </c>
      <c r="AD65" s="41">
        <v>11</v>
      </c>
      <c r="AE65" s="41">
        <v>6</v>
      </c>
      <c r="AF65" s="41">
        <v>4</v>
      </c>
      <c r="AL65" s="1">
        <v>19</v>
      </c>
      <c r="AM65" s="1">
        <v>42</v>
      </c>
      <c r="AN65" s="1">
        <v>13</v>
      </c>
      <c r="AO65" s="1">
        <v>5</v>
      </c>
      <c r="AP65" s="1">
        <v>11</v>
      </c>
      <c r="AQ65" s="1">
        <v>6</v>
      </c>
      <c r="AR65" s="1">
        <v>4</v>
      </c>
      <c r="AW65" s="104" t="str">
        <f t="shared" si="0"/>
        <v>FAO</v>
      </c>
      <c r="AX65" s="104" t="str">
        <f t="shared" si="1"/>
        <v>ใช้ภายในประเทศ</v>
      </c>
    </row>
    <row r="66" spans="1:50">
      <c r="C66" s="1" t="s">
        <v>163</v>
      </c>
      <c r="E66" s="1">
        <v>147</v>
      </c>
      <c r="F66" s="1">
        <v>2511</v>
      </c>
      <c r="G66" s="1">
        <v>2511</v>
      </c>
      <c r="H66" s="1">
        <v>728.79330943847071</v>
      </c>
      <c r="I66" s="40">
        <v>1830</v>
      </c>
      <c r="J66" s="1">
        <v>100</v>
      </c>
      <c r="K66" s="1">
        <v>0</v>
      </c>
      <c r="L66" s="40">
        <v>1830</v>
      </c>
      <c r="Z66" s="40">
        <v>19</v>
      </c>
      <c r="AA66" s="40">
        <v>42</v>
      </c>
      <c r="AB66" s="40">
        <v>13</v>
      </c>
      <c r="AC66" s="41">
        <v>5</v>
      </c>
      <c r="AD66" s="41">
        <v>11</v>
      </c>
      <c r="AE66" s="41">
        <v>6</v>
      </c>
      <c r="AF66" s="41">
        <v>4</v>
      </c>
      <c r="AL66" s="1">
        <v>19</v>
      </c>
      <c r="AM66" s="1">
        <v>42</v>
      </c>
      <c r="AN66" s="1">
        <v>13</v>
      </c>
      <c r="AO66" s="1">
        <v>5</v>
      </c>
      <c r="AP66" s="1">
        <v>11</v>
      </c>
      <c r="AQ66" s="1">
        <v>6</v>
      </c>
      <c r="AR66" s="1">
        <v>4</v>
      </c>
      <c r="AW66" s="104" t="str">
        <f t="shared" si="0"/>
        <v>FAO</v>
      </c>
      <c r="AX66" s="104" t="str">
        <f t="shared" si="1"/>
        <v>ใช้ภายในประเทศ</v>
      </c>
    </row>
    <row r="67" spans="1:50">
      <c r="C67" s="1" t="s">
        <v>164</v>
      </c>
      <c r="D67" s="1" t="s">
        <v>165</v>
      </c>
      <c r="E67" s="1">
        <v>109</v>
      </c>
      <c r="F67" s="1">
        <v>1872</v>
      </c>
      <c r="G67" s="1">
        <v>1872</v>
      </c>
      <c r="H67" s="1">
        <v>729</v>
      </c>
      <c r="I67" s="40">
        <v>1365</v>
      </c>
      <c r="J67" s="1">
        <v>100</v>
      </c>
      <c r="K67" s="1">
        <v>0</v>
      </c>
      <c r="L67" s="40">
        <v>1365</v>
      </c>
      <c r="Z67" s="40">
        <v>19</v>
      </c>
      <c r="AA67" s="40">
        <v>42</v>
      </c>
      <c r="AB67" s="40">
        <v>13</v>
      </c>
      <c r="AC67" s="41">
        <v>5</v>
      </c>
      <c r="AD67" s="41">
        <v>11</v>
      </c>
      <c r="AE67" s="41">
        <v>6</v>
      </c>
      <c r="AF67" s="41">
        <v>4</v>
      </c>
      <c r="AL67" s="1">
        <v>19</v>
      </c>
      <c r="AM67" s="1">
        <v>42</v>
      </c>
      <c r="AN67" s="1">
        <v>13</v>
      </c>
      <c r="AO67" s="1">
        <v>5</v>
      </c>
      <c r="AP67" s="1">
        <v>11</v>
      </c>
      <c r="AQ67" s="1">
        <v>6</v>
      </c>
      <c r="AR67" s="1">
        <v>4</v>
      </c>
      <c r="AW67" s="104" t="str">
        <f t="shared" si="0"/>
        <v>FAO</v>
      </c>
      <c r="AX67" s="104" t="str">
        <f t="shared" si="1"/>
        <v>ใช้ภายในประเทศ</v>
      </c>
    </row>
    <row r="68" spans="1:50">
      <c r="C68" s="1" t="s">
        <v>164</v>
      </c>
      <c r="D68" s="1" t="s">
        <v>166</v>
      </c>
      <c r="E68" s="1">
        <v>21</v>
      </c>
      <c r="F68" s="1">
        <v>246</v>
      </c>
      <c r="G68" s="1">
        <v>246</v>
      </c>
      <c r="H68" s="1">
        <v>729</v>
      </c>
      <c r="I68" s="40">
        <v>179</v>
      </c>
      <c r="J68" s="1">
        <v>100</v>
      </c>
      <c r="K68" s="1">
        <v>0</v>
      </c>
      <c r="L68" s="40">
        <v>179</v>
      </c>
      <c r="Z68" s="40">
        <v>19</v>
      </c>
      <c r="AA68" s="40">
        <v>42</v>
      </c>
      <c r="AB68" s="40">
        <v>13</v>
      </c>
      <c r="AC68" s="41">
        <v>5</v>
      </c>
      <c r="AD68" s="41">
        <v>11</v>
      </c>
      <c r="AE68" s="41">
        <v>6</v>
      </c>
      <c r="AF68" s="41">
        <v>4</v>
      </c>
      <c r="AL68" s="1">
        <v>19</v>
      </c>
      <c r="AM68" s="1">
        <v>42</v>
      </c>
      <c r="AN68" s="1">
        <v>13</v>
      </c>
      <c r="AO68" s="1">
        <v>5</v>
      </c>
      <c r="AP68" s="1">
        <v>11</v>
      </c>
      <c r="AQ68" s="1">
        <v>6</v>
      </c>
      <c r="AR68" s="1">
        <v>4</v>
      </c>
      <c r="AW68" s="104" t="str">
        <f t="shared" si="0"/>
        <v>FAO</v>
      </c>
      <c r="AX68" s="104" t="str">
        <f t="shared" si="1"/>
        <v>ใช้ภายในประเทศ</v>
      </c>
    </row>
    <row r="69" spans="1:50">
      <c r="C69" s="1" t="s">
        <v>164</v>
      </c>
      <c r="D69" s="1" t="s">
        <v>167</v>
      </c>
      <c r="E69" s="1">
        <v>11</v>
      </c>
      <c r="F69" s="1">
        <v>183</v>
      </c>
      <c r="G69" s="1">
        <v>183</v>
      </c>
      <c r="H69" s="1">
        <v>729</v>
      </c>
      <c r="I69" s="40">
        <v>133</v>
      </c>
      <c r="J69" s="1">
        <v>100</v>
      </c>
      <c r="K69" s="1">
        <v>0</v>
      </c>
      <c r="L69" s="40">
        <v>133</v>
      </c>
      <c r="Z69" s="40">
        <v>19</v>
      </c>
      <c r="AA69" s="40">
        <v>42</v>
      </c>
      <c r="AB69" s="40">
        <v>13</v>
      </c>
      <c r="AC69" s="41">
        <v>5</v>
      </c>
      <c r="AD69" s="41">
        <v>11</v>
      </c>
      <c r="AE69" s="41">
        <v>6</v>
      </c>
      <c r="AF69" s="41">
        <v>4</v>
      </c>
      <c r="AL69" s="1">
        <v>19</v>
      </c>
      <c r="AM69" s="1">
        <v>42</v>
      </c>
      <c r="AN69" s="1">
        <v>13</v>
      </c>
      <c r="AO69" s="1">
        <v>5</v>
      </c>
      <c r="AP69" s="1">
        <v>11</v>
      </c>
      <c r="AQ69" s="1">
        <v>6</v>
      </c>
      <c r="AR69" s="1">
        <v>4</v>
      </c>
      <c r="AW69" s="104" t="str">
        <f t="shared" si="0"/>
        <v>FAO</v>
      </c>
      <c r="AX69" s="104" t="str">
        <f t="shared" si="1"/>
        <v>ใช้ภายในประเทศ</v>
      </c>
    </row>
    <row r="70" spans="1:50">
      <c r="C70" s="1" t="s">
        <v>164</v>
      </c>
      <c r="D70" s="1" t="s">
        <v>168</v>
      </c>
      <c r="E70" s="1">
        <v>3</v>
      </c>
      <c r="F70" s="1">
        <v>73</v>
      </c>
      <c r="G70" s="1">
        <v>73</v>
      </c>
      <c r="H70" s="1">
        <v>729</v>
      </c>
      <c r="I70" s="40">
        <v>53</v>
      </c>
      <c r="J70" s="1">
        <v>100</v>
      </c>
      <c r="K70" s="1">
        <v>0</v>
      </c>
      <c r="L70" s="40">
        <v>53</v>
      </c>
      <c r="Z70" s="40">
        <v>19</v>
      </c>
      <c r="AA70" s="40">
        <v>42</v>
      </c>
      <c r="AB70" s="40">
        <v>13</v>
      </c>
      <c r="AC70" s="41">
        <v>5</v>
      </c>
      <c r="AD70" s="41">
        <v>11</v>
      </c>
      <c r="AE70" s="41">
        <v>6</v>
      </c>
      <c r="AF70" s="41">
        <v>4</v>
      </c>
      <c r="AL70" s="1">
        <v>19</v>
      </c>
      <c r="AM70" s="1">
        <v>42</v>
      </c>
      <c r="AN70" s="1">
        <v>13</v>
      </c>
      <c r="AO70" s="1">
        <v>5</v>
      </c>
      <c r="AP70" s="1">
        <v>11</v>
      </c>
      <c r="AQ70" s="1">
        <v>6</v>
      </c>
      <c r="AR70" s="1">
        <v>4</v>
      </c>
      <c r="AW70" s="104" t="str">
        <f t="shared" si="0"/>
        <v>FAO</v>
      </c>
      <c r="AX70" s="104" t="str">
        <f t="shared" si="1"/>
        <v>ใช้ภายในประเทศ</v>
      </c>
    </row>
    <row r="71" spans="1:50">
      <c r="C71" s="1" t="s">
        <v>164</v>
      </c>
      <c r="D71" s="1" t="s">
        <v>169</v>
      </c>
      <c r="E71" s="1">
        <v>3</v>
      </c>
      <c r="F71" s="1">
        <v>137</v>
      </c>
      <c r="G71" s="1">
        <v>137</v>
      </c>
      <c r="H71" s="1">
        <v>729</v>
      </c>
      <c r="I71" s="40">
        <v>100</v>
      </c>
      <c r="J71" s="1">
        <v>100</v>
      </c>
      <c r="K71" s="1">
        <v>0</v>
      </c>
      <c r="L71" s="40">
        <v>100</v>
      </c>
      <c r="Z71" s="40">
        <v>19</v>
      </c>
      <c r="AA71" s="40">
        <v>42</v>
      </c>
      <c r="AB71" s="40">
        <v>13</v>
      </c>
      <c r="AC71" s="41">
        <v>5</v>
      </c>
      <c r="AD71" s="41">
        <v>11</v>
      </c>
      <c r="AE71" s="41">
        <v>6</v>
      </c>
      <c r="AF71" s="41">
        <v>4</v>
      </c>
      <c r="AL71" s="1">
        <v>19</v>
      </c>
      <c r="AM71" s="1">
        <v>42</v>
      </c>
      <c r="AN71" s="1">
        <v>13</v>
      </c>
      <c r="AO71" s="1">
        <v>5</v>
      </c>
      <c r="AP71" s="1">
        <v>11</v>
      </c>
      <c r="AQ71" s="1">
        <v>6</v>
      </c>
      <c r="AR71" s="1">
        <v>4</v>
      </c>
      <c r="AW71" s="104" t="str">
        <f t="shared" si="0"/>
        <v>FAO</v>
      </c>
      <c r="AX71" s="104" t="str">
        <f t="shared" si="1"/>
        <v>ใช้ภายในประเทศ</v>
      </c>
    </row>
    <row r="72" spans="1:50">
      <c r="A72" s="128">
        <v>11410</v>
      </c>
      <c r="B72" s="129" t="s">
        <v>49</v>
      </c>
      <c r="C72" s="129" t="s">
        <v>138</v>
      </c>
      <c r="D72" s="129"/>
      <c r="E72" s="129">
        <v>1366</v>
      </c>
      <c r="F72" s="129">
        <v>2704.9</v>
      </c>
      <c r="G72" s="129">
        <v>120</v>
      </c>
      <c r="H72" s="129">
        <v>44.25</v>
      </c>
      <c r="I72" s="130">
        <v>5.31</v>
      </c>
      <c r="J72" s="129">
        <v>100</v>
      </c>
      <c r="K72" s="129">
        <v>0</v>
      </c>
      <c r="L72" s="130">
        <v>6.4610000000000003</v>
      </c>
      <c r="M72" s="130"/>
      <c r="N72" s="130"/>
      <c r="O72" s="130"/>
      <c r="P72" s="130">
        <v>12.175141242937855</v>
      </c>
      <c r="Q72" s="130">
        <v>45.762711864406782</v>
      </c>
      <c r="R72" s="130">
        <v>33.757062146892657</v>
      </c>
      <c r="S72" s="130">
        <v>8.3050847457627146</v>
      </c>
      <c r="T72" s="130"/>
      <c r="U72" s="130"/>
      <c r="V72" s="130"/>
      <c r="W72" s="130"/>
      <c r="X72" s="130"/>
      <c r="Y72" s="130"/>
      <c r="Z72" s="130"/>
      <c r="AA72" s="130"/>
      <c r="AB72" s="130">
        <v>15</v>
      </c>
      <c r="AC72" s="131">
        <v>45</v>
      </c>
      <c r="AD72" s="131">
        <v>30</v>
      </c>
      <c r="AE72" s="131">
        <v>10</v>
      </c>
      <c r="AF72" s="131"/>
      <c r="AG72" s="131"/>
      <c r="AH72" s="131"/>
      <c r="AI72" s="131"/>
      <c r="AJ72" s="131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04">
        <f t="shared" ref="AW72:AW135" si="2">IF(SUM($E72:$AV72)&lt;&gt;0,IFERROR(IFERROR(INDEX(pname,MATCH($B72,pid_fao,0),1),INDEX(pname,MATCH($B72,pid_th,0),1)),""),"")</f>
        <v>141202</v>
      </c>
      <c r="AX72" s="104" t="str">
        <f t="shared" ref="AX72:AX135" si="3">IF(SUM($E72:$AV72)&lt;&gt;0,IFERROR(IFERROR(INDEX(pname,MATCH($B72,pid_fao,0),5),INDEX(pname,MATCH($B72,pid_th,0),5)),""),"")</f>
        <v>141202-000</v>
      </c>
    </row>
    <row r="73" spans="1:50">
      <c r="C73" s="1" t="s">
        <v>171</v>
      </c>
      <c r="E73" s="1">
        <v>630</v>
      </c>
      <c r="F73" s="1">
        <v>1154.9000000000001</v>
      </c>
      <c r="G73" s="1">
        <v>59</v>
      </c>
      <c r="H73" s="1">
        <v>61.016949152542374</v>
      </c>
      <c r="I73" s="40">
        <v>3.6</v>
      </c>
      <c r="J73" s="1">
        <v>100</v>
      </c>
      <c r="K73" s="1">
        <v>0</v>
      </c>
      <c r="L73" s="40">
        <v>3.9610000000000003</v>
      </c>
      <c r="P73" s="40">
        <v>14.166666666666666</v>
      </c>
      <c r="Q73" s="40">
        <v>46.25</v>
      </c>
      <c r="R73" s="40">
        <v>29.861111111111111</v>
      </c>
      <c r="S73" s="40">
        <v>9.7222222222222232</v>
      </c>
      <c r="AB73" s="40">
        <v>15</v>
      </c>
      <c r="AC73" s="41">
        <v>45</v>
      </c>
      <c r="AD73" s="41">
        <v>30</v>
      </c>
      <c r="AE73" s="41">
        <v>10</v>
      </c>
      <c r="AW73" s="104" t="str">
        <f t="shared" si="2"/>
        <v>FAO</v>
      </c>
      <c r="AX73" s="104" t="str">
        <f t="shared" si="3"/>
        <v>ใช้ภายในประเทศ</v>
      </c>
    </row>
    <row r="74" spans="1:50">
      <c r="C74" s="1" t="s">
        <v>172</v>
      </c>
      <c r="D74" s="1" t="s">
        <v>174</v>
      </c>
      <c r="E74" s="1">
        <v>144</v>
      </c>
      <c r="F74" s="1">
        <v>306</v>
      </c>
      <c r="G74" s="1">
        <v>3.5</v>
      </c>
      <c r="H74" s="1">
        <v>42.857142857142854</v>
      </c>
      <c r="I74" s="40">
        <v>0.15</v>
      </c>
      <c r="J74" s="1">
        <v>100</v>
      </c>
      <c r="K74" s="1">
        <v>0</v>
      </c>
      <c r="L74" s="40">
        <v>0.16500000000000001</v>
      </c>
      <c r="P74" s="40">
        <v>5</v>
      </c>
      <c r="Q74" s="40">
        <v>50</v>
      </c>
      <c r="R74" s="40">
        <v>35</v>
      </c>
      <c r="S74" s="40">
        <v>10</v>
      </c>
      <c r="AB74" s="40">
        <v>15</v>
      </c>
      <c r="AC74" s="41">
        <v>45</v>
      </c>
      <c r="AD74" s="41">
        <v>30</v>
      </c>
      <c r="AE74" s="41">
        <v>10</v>
      </c>
      <c r="AW74" s="104" t="str">
        <f t="shared" si="2"/>
        <v>FAO</v>
      </c>
      <c r="AX74" s="104" t="str">
        <f t="shared" si="3"/>
        <v>ใช้ภายในประเทศ</v>
      </c>
    </row>
    <row r="75" spans="1:50">
      <c r="C75" s="1" t="s">
        <v>172</v>
      </c>
      <c r="D75" s="1" t="s">
        <v>175</v>
      </c>
      <c r="E75" s="1">
        <v>279</v>
      </c>
      <c r="F75" s="1">
        <v>491</v>
      </c>
      <c r="G75" s="1">
        <v>39</v>
      </c>
      <c r="H75" s="1">
        <v>44.358974358974358</v>
      </c>
      <c r="I75" s="40">
        <v>1.73</v>
      </c>
      <c r="J75" s="1">
        <v>100</v>
      </c>
      <c r="K75" s="1">
        <v>0</v>
      </c>
      <c r="L75" s="40">
        <v>1.903</v>
      </c>
      <c r="P75" s="40">
        <v>15</v>
      </c>
      <c r="Q75" s="40">
        <v>45</v>
      </c>
      <c r="R75" s="40">
        <v>30</v>
      </c>
      <c r="S75" s="40">
        <v>10</v>
      </c>
      <c r="AB75" s="40">
        <v>15</v>
      </c>
      <c r="AC75" s="41">
        <v>45</v>
      </c>
      <c r="AD75" s="41">
        <v>30</v>
      </c>
      <c r="AE75" s="41">
        <v>10</v>
      </c>
      <c r="AW75" s="104" t="str">
        <f t="shared" si="2"/>
        <v>FAO</v>
      </c>
      <c r="AX75" s="104" t="str">
        <f t="shared" si="3"/>
        <v>ใช้ภายในประเทศ</v>
      </c>
    </row>
    <row r="76" spans="1:50">
      <c r="C76" s="1" t="s">
        <v>172</v>
      </c>
      <c r="D76" s="1" t="s">
        <v>176</v>
      </c>
      <c r="E76" s="1">
        <v>47</v>
      </c>
      <c r="F76" s="1">
        <v>54</v>
      </c>
      <c r="G76" s="1">
        <v>1.5</v>
      </c>
      <c r="H76" s="1">
        <v>16.666666666666668</v>
      </c>
      <c r="I76" s="40">
        <v>2.5000000000000001E-2</v>
      </c>
      <c r="J76" s="1">
        <v>100</v>
      </c>
      <c r="K76" s="1">
        <v>0</v>
      </c>
      <c r="L76" s="40">
        <v>2.8000000000000001E-2</v>
      </c>
      <c r="Q76" s="40">
        <v>90</v>
      </c>
      <c r="R76" s="40">
        <v>10</v>
      </c>
      <c r="AB76" s="40">
        <v>15</v>
      </c>
      <c r="AC76" s="41">
        <v>45</v>
      </c>
      <c r="AD76" s="41">
        <v>30</v>
      </c>
      <c r="AE76" s="41">
        <v>10</v>
      </c>
      <c r="AW76" s="104" t="str">
        <f t="shared" si="2"/>
        <v>FAO</v>
      </c>
      <c r="AX76" s="104" t="str">
        <f t="shared" si="3"/>
        <v>ใช้ภายในประเทศ</v>
      </c>
    </row>
    <row r="77" spans="1:50">
      <c r="C77" s="1" t="s">
        <v>172</v>
      </c>
      <c r="D77" s="1" t="s">
        <v>173</v>
      </c>
      <c r="E77" s="1">
        <v>105</v>
      </c>
      <c r="F77" s="1">
        <v>202</v>
      </c>
      <c r="G77" s="1">
        <v>12.5</v>
      </c>
      <c r="H77" s="1">
        <v>129.6</v>
      </c>
      <c r="I77" s="40">
        <v>1.62</v>
      </c>
      <c r="J77" s="1">
        <v>100</v>
      </c>
      <c r="K77" s="1">
        <v>0</v>
      </c>
      <c r="L77" s="40">
        <v>1.782</v>
      </c>
      <c r="P77" s="40">
        <v>15</v>
      </c>
      <c r="Q77" s="40">
        <v>45</v>
      </c>
      <c r="R77" s="40">
        <v>30</v>
      </c>
      <c r="S77" s="40">
        <v>10</v>
      </c>
      <c r="AB77" s="40">
        <v>15</v>
      </c>
      <c r="AC77" s="41">
        <v>45</v>
      </c>
      <c r="AD77" s="41">
        <v>30</v>
      </c>
      <c r="AE77" s="41">
        <v>10</v>
      </c>
      <c r="AW77" s="104" t="str">
        <f t="shared" si="2"/>
        <v>FAO</v>
      </c>
      <c r="AX77" s="104" t="str">
        <f t="shared" si="3"/>
        <v>ใช้ภายในประเทศ</v>
      </c>
    </row>
    <row r="78" spans="1:50">
      <c r="C78" s="1" t="s">
        <v>172</v>
      </c>
      <c r="D78" s="1" t="s">
        <v>177</v>
      </c>
      <c r="E78" s="1">
        <v>52</v>
      </c>
      <c r="F78" s="1">
        <v>96</v>
      </c>
      <c r="G78" s="1">
        <v>2.5</v>
      </c>
      <c r="H78" s="1">
        <v>30</v>
      </c>
      <c r="I78" s="40">
        <v>7.4999999999999997E-2</v>
      </c>
      <c r="J78" s="1">
        <v>100</v>
      </c>
      <c r="K78" s="1">
        <v>0</v>
      </c>
      <c r="L78" s="40">
        <v>8.3000000000000004E-2</v>
      </c>
      <c r="Q78" s="40">
        <v>80</v>
      </c>
      <c r="R78" s="40">
        <v>20</v>
      </c>
      <c r="AB78" s="40">
        <v>15</v>
      </c>
      <c r="AC78" s="41">
        <v>45</v>
      </c>
      <c r="AD78" s="41">
        <v>30</v>
      </c>
      <c r="AE78" s="41">
        <v>10</v>
      </c>
      <c r="AW78" s="104" t="str">
        <f t="shared" si="2"/>
        <v>FAO</v>
      </c>
      <c r="AX78" s="104" t="str">
        <f t="shared" si="3"/>
        <v>ใช้ภายในประเทศ</v>
      </c>
    </row>
    <row r="79" spans="1:50">
      <c r="C79" s="1" t="s">
        <v>172</v>
      </c>
      <c r="D79" s="1" t="s">
        <v>178</v>
      </c>
      <c r="E79" s="1">
        <v>1</v>
      </c>
      <c r="F79" s="1">
        <v>3.4</v>
      </c>
      <c r="G79" s="1">
        <v>0</v>
      </c>
      <c r="H79" s="1">
        <v>0</v>
      </c>
      <c r="I79" s="40">
        <v>0</v>
      </c>
      <c r="J79" s="1">
        <v>100</v>
      </c>
      <c r="K79" s="1">
        <v>0</v>
      </c>
      <c r="L79" s="40">
        <v>0</v>
      </c>
      <c r="AW79" s="104" t="str">
        <f t="shared" si="2"/>
        <v>FAO</v>
      </c>
      <c r="AX79" s="104" t="str">
        <f t="shared" si="3"/>
        <v>ใช้ภายในประเทศ</v>
      </c>
    </row>
    <row r="80" spans="1:50">
      <c r="C80" s="1" t="s">
        <v>172</v>
      </c>
      <c r="D80" s="1" t="s">
        <v>179</v>
      </c>
      <c r="E80" s="1">
        <v>1</v>
      </c>
      <c r="F80" s="1">
        <v>1.5</v>
      </c>
      <c r="G80" s="1">
        <v>0</v>
      </c>
      <c r="H80" s="1">
        <v>0</v>
      </c>
      <c r="I80" s="40">
        <v>0</v>
      </c>
      <c r="J80" s="1">
        <v>100</v>
      </c>
      <c r="K80" s="1">
        <v>0</v>
      </c>
      <c r="L80" s="40">
        <v>0</v>
      </c>
      <c r="AW80" s="104" t="str">
        <f t="shared" si="2"/>
        <v>FAO</v>
      </c>
      <c r="AX80" s="104" t="str">
        <f t="shared" si="3"/>
        <v>ใช้ภายในประเทศ</v>
      </c>
    </row>
    <row r="81" spans="3:50">
      <c r="C81" s="1" t="s">
        <v>172</v>
      </c>
      <c r="D81" s="1" t="s">
        <v>180</v>
      </c>
      <c r="E81" s="1">
        <v>1</v>
      </c>
      <c r="F81" s="1">
        <v>1</v>
      </c>
      <c r="G81" s="1">
        <v>0</v>
      </c>
      <c r="H81" s="1">
        <v>0</v>
      </c>
      <c r="I81" s="40">
        <v>0</v>
      </c>
      <c r="J81" s="1">
        <v>100</v>
      </c>
      <c r="K81" s="1">
        <v>0</v>
      </c>
      <c r="L81" s="40">
        <v>0</v>
      </c>
      <c r="AW81" s="104" t="str">
        <f t="shared" si="2"/>
        <v>FAO</v>
      </c>
      <c r="AX81" s="104" t="str">
        <f t="shared" si="3"/>
        <v>ใช้ภายในประเทศ</v>
      </c>
    </row>
    <row r="82" spans="3:50">
      <c r="C82" s="1" t="s">
        <v>139</v>
      </c>
      <c r="E82" s="1">
        <v>233</v>
      </c>
      <c r="F82" s="1">
        <v>428</v>
      </c>
      <c r="G82" s="1">
        <v>46</v>
      </c>
      <c r="H82" s="1">
        <v>3.0434782608695654</v>
      </c>
      <c r="I82" s="40">
        <v>0.14000000000000001</v>
      </c>
      <c r="J82" s="1">
        <v>100</v>
      </c>
      <c r="K82" s="1">
        <v>0</v>
      </c>
      <c r="L82" s="40">
        <v>0.30000000000000004</v>
      </c>
      <c r="P82" s="40">
        <v>15</v>
      </c>
      <c r="Q82" s="40">
        <v>44.999999999999993</v>
      </c>
      <c r="R82" s="40">
        <v>30</v>
      </c>
      <c r="S82" s="40">
        <v>9.9999999999999982</v>
      </c>
      <c r="AB82" s="40">
        <v>15</v>
      </c>
      <c r="AC82" s="41">
        <v>45</v>
      </c>
      <c r="AD82" s="41">
        <v>30</v>
      </c>
      <c r="AE82" s="41">
        <v>10</v>
      </c>
      <c r="AW82" s="104" t="str">
        <f t="shared" si="2"/>
        <v>FAO</v>
      </c>
      <c r="AX82" s="104" t="str">
        <f t="shared" si="3"/>
        <v>ใช้ภายในประเทศ</v>
      </c>
    </row>
    <row r="83" spans="3:50">
      <c r="C83" s="1" t="s">
        <v>140</v>
      </c>
      <c r="D83" s="1" t="s">
        <v>181</v>
      </c>
      <c r="E83" s="1">
        <v>29</v>
      </c>
      <c r="F83" s="1">
        <v>48</v>
      </c>
      <c r="G83" s="1">
        <v>0</v>
      </c>
      <c r="H83" s="1">
        <v>0</v>
      </c>
      <c r="I83" s="40">
        <v>0</v>
      </c>
      <c r="J83" s="1">
        <v>100</v>
      </c>
      <c r="K83" s="1">
        <v>0</v>
      </c>
      <c r="L83" s="40">
        <v>0</v>
      </c>
      <c r="AW83" s="104" t="str">
        <f t="shared" si="2"/>
        <v>FAO</v>
      </c>
      <c r="AX83" s="104" t="str">
        <f t="shared" si="3"/>
        <v>ใช้ภายในประเทศ</v>
      </c>
    </row>
    <row r="84" spans="3:50">
      <c r="C84" s="1" t="s">
        <v>140</v>
      </c>
      <c r="D84" s="1" t="s">
        <v>140</v>
      </c>
      <c r="E84" s="1">
        <v>7</v>
      </c>
      <c r="F84" s="1">
        <v>17</v>
      </c>
      <c r="G84" s="1">
        <v>0</v>
      </c>
      <c r="H84" s="1">
        <v>0</v>
      </c>
      <c r="I84" s="40">
        <v>0</v>
      </c>
      <c r="J84" s="1">
        <v>100</v>
      </c>
      <c r="K84" s="1">
        <v>0</v>
      </c>
      <c r="L84" s="40">
        <v>0</v>
      </c>
      <c r="AW84" s="104" t="str">
        <f t="shared" si="2"/>
        <v>FAO</v>
      </c>
      <c r="AX84" s="104" t="str">
        <f t="shared" si="3"/>
        <v>ใช้ภายในประเทศ</v>
      </c>
    </row>
    <row r="85" spans="3:50">
      <c r="C85" s="1" t="s">
        <v>140</v>
      </c>
      <c r="D85" s="1" t="s">
        <v>182</v>
      </c>
      <c r="E85" s="1">
        <v>70</v>
      </c>
      <c r="F85" s="1">
        <v>98</v>
      </c>
      <c r="G85" s="1">
        <v>31</v>
      </c>
      <c r="H85" s="1">
        <v>2.5806451612903225</v>
      </c>
      <c r="I85" s="40">
        <v>0.08</v>
      </c>
      <c r="J85" s="1">
        <v>100</v>
      </c>
      <c r="K85" s="1">
        <v>0</v>
      </c>
      <c r="L85" s="40">
        <v>0.15</v>
      </c>
      <c r="P85" s="40">
        <v>15</v>
      </c>
      <c r="Q85" s="40">
        <v>45</v>
      </c>
      <c r="R85" s="40">
        <v>30</v>
      </c>
      <c r="S85" s="40">
        <v>10</v>
      </c>
      <c r="AB85" s="40">
        <v>15</v>
      </c>
      <c r="AC85" s="41">
        <v>45</v>
      </c>
      <c r="AD85" s="41">
        <v>30</v>
      </c>
      <c r="AE85" s="41">
        <v>10</v>
      </c>
      <c r="AW85" s="104" t="str">
        <f t="shared" si="2"/>
        <v>FAO</v>
      </c>
      <c r="AX85" s="104" t="str">
        <f t="shared" si="3"/>
        <v>ใช้ภายในประเทศ</v>
      </c>
    </row>
    <row r="86" spans="3:50">
      <c r="C86" s="1" t="s">
        <v>140</v>
      </c>
      <c r="D86" s="1" t="s">
        <v>183</v>
      </c>
      <c r="E86" s="1">
        <v>79</v>
      </c>
      <c r="F86" s="1">
        <v>159</v>
      </c>
      <c r="G86" s="1">
        <v>5</v>
      </c>
      <c r="H86" s="1">
        <v>3</v>
      </c>
      <c r="I86" s="40">
        <v>1.4999999999999999E-2</v>
      </c>
      <c r="J86" s="1">
        <v>100</v>
      </c>
      <c r="K86" s="1">
        <v>0</v>
      </c>
      <c r="L86" s="40">
        <v>0.05</v>
      </c>
      <c r="P86" s="40">
        <v>15</v>
      </c>
      <c r="Q86" s="40">
        <v>45</v>
      </c>
      <c r="R86" s="40">
        <v>30</v>
      </c>
      <c r="S86" s="40">
        <v>10</v>
      </c>
      <c r="AB86" s="40">
        <v>15</v>
      </c>
      <c r="AC86" s="41">
        <v>45</v>
      </c>
      <c r="AD86" s="41">
        <v>30</v>
      </c>
      <c r="AE86" s="41">
        <v>10</v>
      </c>
      <c r="AW86" s="104" t="str">
        <f t="shared" si="2"/>
        <v>FAO</v>
      </c>
      <c r="AX86" s="104" t="str">
        <f t="shared" si="3"/>
        <v>ใช้ภายในประเทศ</v>
      </c>
    </row>
    <row r="87" spans="3:50">
      <c r="C87" s="1" t="s">
        <v>140</v>
      </c>
      <c r="D87" s="1" t="s">
        <v>184</v>
      </c>
      <c r="E87" s="1">
        <v>35</v>
      </c>
      <c r="F87" s="1">
        <v>85</v>
      </c>
      <c r="G87" s="1">
        <v>10</v>
      </c>
      <c r="H87" s="1">
        <v>4.5</v>
      </c>
      <c r="I87" s="40">
        <v>4.4999999999999998E-2</v>
      </c>
      <c r="J87" s="1">
        <v>100</v>
      </c>
      <c r="K87" s="1">
        <v>0</v>
      </c>
      <c r="L87" s="40">
        <v>0.1</v>
      </c>
      <c r="P87" s="40">
        <v>15</v>
      </c>
      <c r="Q87" s="40">
        <v>45</v>
      </c>
      <c r="R87" s="40">
        <v>30</v>
      </c>
      <c r="S87" s="40">
        <v>10</v>
      </c>
      <c r="AB87" s="40">
        <v>15</v>
      </c>
      <c r="AC87" s="41">
        <v>45</v>
      </c>
      <c r="AD87" s="41">
        <v>30</v>
      </c>
      <c r="AE87" s="41">
        <v>10</v>
      </c>
      <c r="AW87" s="104" t="str">
        <f t="shared" si="2"/>
        <v>FAO</v>
      </c>
      <c r="AX87" s="104" t="str">
        <f t="shared" si="3"/>
        <v>ใช้ภายในประเทศ</v>
      </c>
    </row>
    <row r="88" spans="3:50">
      <c r="C88" s="1" t="s">
        <v>140</v>
      </c>
      <c r="D88" s="1" t="s">
        <v>185</v>
      </c>
      <c r="E88" s="1">
        <v>3</v>
      </c>
      <c r="F88" s="1">
        <v>4</v>
      </c>
      <c r="G88" s="1">
        <v>0</v>
      </c>
      <c r="H88" s="1">
        <v>0</v>
      </c>
      <c r="I88" s="40">
        <v>0</v>
      </c>
      <c r="J88" s="1">
        <v>100</v>
      </c>
      <c r="K88" s="1">
        <v>0</v>
      </c>
      <c r="L88" s="40">
        <v>0</v>
      </c>
      <c r="AW88" s="104" t="str">
        <f t="shared" si="2"/>
        <v>FAO</v>
      </c>
      <c r="AX88" s="104" t="str">
        <f t="shared" si="3"/>
        <v>ใช้ภายในประเทศ</v>
      </c>
    </row>
    <row r="89" spans="3:50">
      <c r="C89" s="1" t="s">
        <v>140</v>
      </c>
      <c r="D89" s="1" t="s">
        <v>186</v>
      </c>
      <c r="E89" s="1">
        <v>3</v>
      </c>
      <c r="F89" s="1">
        <v>5</v>
      </c>
      <c r="G89" s="1">
        <v>0</v>
      </c>
      <c r="H89" s="1">
        <v>0</v>
      </c>
      <c r="I89" s="40">
        <v>0</v>
      </c>
      <c r="J89" s="1">
        <v>100</v>
      </c>
      <c r="K89" s="1">
        <v>0</v>
      </c>
      <c r="L89" s="40">
        <v>0</v>
      </c>
      <c r="AW89" s="104" t="str">
        <f t="shared" si="2"/>
        <v>FAO</v>
      </c>
      <c r="AX89" s="104" t="str">
        <f t="shared" si="3"/>
        <v>ใช้ภายในประเทศ</v>
      </c>
    </row>
    <row r="90" spans="3:50">
      <c r="C90" s="1" t="s">
        <v>140</v>
      </c>
      <c r="D90" s="1" t="s">
        <v>187</v>
      </c>
      <c r="E90" s="1">
        <v>4</v>
      </c>
      <c r="F90" s="1">
        <v>10</v>
      </c>
      <c r="G90" s="1">
        <v>0</v>
      </c>
      <c r="H90" s="1">
        <v>0</v>
      </c>
      <c r="I90" s="40">
        <v>0</v>
      </c>
      <c r="J90" s="1">
        <v>100</v>
      </c>
      <c r="K90" s="1">
        <v>0</v>
      </c>
      <c r="L90" s="40">
        <v>0</v>
      </c>
      <c r="AW90" s="104" t="str">
        <f t="shared" si="2"/>
        <v>FAO</v>
      </c>
      <c r="AX90" s="104" t="str">
        <f t="shared" si="3"/>
        <v>ใช้ภายในประเทศ</v>
      </c>
    </row>
    <row r="91" spans="3:50">
      <c r="C91" s="1" t="s">
        <v>140</v>
      </c>
      <c r="D91" s="1" t="s">
        <v>141</v>
      </c>
      <c r="E91" s="1">
        <v>3</v>
      </c>
      <c r="F91" s="1">
        <v>2</v>
      </c>
      <c r="G91" s="1">
        <v>0</v>
      </c>
      <c r="H91" s="1">
        <v>0</v>
      </c>
      <c r="I91" s="40">
        <v>0</v>
      </c>
      <c r="J91" s="1">
        <v>100</v>
      </c>
      <c r="K91" s="1">
        <v>0</v>
      </c>
      <c r="L91" s="40">
        <v>0</v>
      </c>
      <c r="AW91" s="104" t="str">
        <f t="shared" si="2"/>
        <v>FAO</v>
      </c>
      <c r="AX91" s="104" t="str">
        <f t="shared" si="3"/>
        <v>ใช้ภายในประเทศ</v>
      </c>
    </row>
    <row r="92" spans="3:50">
      <c r="C92" s="1" t="s">
        <v>142</v>
      </c>
      <c r="E92" s="1">
        <v>193</v>
      </c>
      <c r="F92" s="1">
        <v>382</v>
      </c>
      <c r="G92" s="1">
        <v>8</v>
      </c>
      <c r="H92" s="1">
        <v>96.25</v>
      </c>
      <c r="I92" s="40">
        <v>0.77</v>
      </c>
      <c r="J92" s="1">
        <v>100</v>
      </c>
      <c r="K92" s="1">
        <v>0</v>
      </c>
      <c r="L92" s="40">
        <v>1.1000000000000001</v>
      </c>
      <c r="P92" s="40">
        <v>15</v>
      </c>
      <c r="Q92" s="40">
        <v>45</v>
      </c>
      <c r="R92" s="40">
        <v>30</v>
      </c>
      <c r="S92" s="40">
        <v>10</v>
      </c>
      <c r="AB92" s="40">
        <v>15</v>
      </c>
      <c r="AC92" s="41">
        <v>45</v>
      </c>
      <c r="AD92" s="41">
        <v>30</v>
      </c>
      <c r="AE92" s="41">
        <v>10</v>
      </c>
      <c r="AW92" s="104" t="str">
        <f t="shared" si="2"/>
        <v>FAO</v>
      </c>
      <c r="AX92" s="104" t="str">
        <f t="shared" si="3"/>
        <v>ใช้ภายในประเทศ</v>
      </c>
    </row>
    <row r="93" spans="3:50">
      <c r="C93" s="1" t="s">
        <v>143</v>
      </c>
      <c r="D93" s="1" t="s">
        <v>144</v>
      </c>
      <c r="E93" s="1">
        <v>42</v>
      </c>
      <c r="F93" s="1">
        <v>36</v>
      </c>
      <c r="G93" s="1">
        <v>0</v>
      </c>
      <c r="H93" s="1">
        <v>0</v>
      </c>
      <c r="I93" s="40">
        <v>0</v>
      </c>
      <c r="J93" s="1">
        <v>100</v>
      </c>
      <c r="K93" s="1">
        <v>0</v>
      </c>
      <c r="L93" s="40">
        <v>0</v>
      </c>
      <c r="AW93" s="104" t="str">
        <f t="shared" si="2"/>
        <v>FAO</v>
      </c>
      <c r="AX93" s="104" t="str">
        <f t="shared" si="3"/>
        <v>ใช้ภายในประเทศ</v>
      </c>
    </row>
    <row r="94" spans="3:50">
      <c r="C94" s="1" t="s">
        <v>143</v>
      </c>
      <c r="D94" s="1" t="s">
        <v>145</v>
      </c>
      <c r="E94" s="1">
        <v>13</v>
      </c>
      <c r="F94" s="1">
        <v>14</v>
      </c>
      <c r="G94" s="1">
        <v>0</v>
      </c>
      <c r="H94" s="1">
        <v>0</v>
      </c>
      <c r="I94" s="40">
        <v>0</v>
      </c>
      <c r="J94" s="1">
        <v>100</v>
      </c>
      <c r="K94" s="1">
        <v>0</v>
      </c>
      <c r="L94" s="40">
        <v>0</v>
      </c>
      <c r="AW94" s="104" t="str">
        <f t="shared" si="2"/>
        <v>FAO</v>
      </c>
      <c r="AX94" s="104" t="str">
        <f t="shared" si="3"/>
        <v>ใช้ภายในประเทศ</v>
      </c>
    </row>
    <row r="95" spans="3:50">
      <c r="C95" s="1" t="s">
        <v>143</v>
      </c>
      <c r="D95" s="1" t="s">
        <v>188</v>
      </c>
      <c r="E95" s="1">
        <v>100</v>
      </c>
      <c r="F95" s="1">
        <v>255</v>
      </c>
      <c r="G95" s="1">
        <v>6</v>
      </c>
      <c r="H95" s="1">
        <v>118.33333333333333</v>
      </c>
      <c r="I95" s="40">
        <v>0.71</v>
      </c>
      <c r="J95" s="1">
        <v>100</v>
      </c>
      <c r="K95" s="1">
        <v>0</v>
      </c>
      <c r="L95" s="40">
        <v>1</v>
      </c>
      <c r="P95" s="40">
        <v>15</v>
      </c>
      <c r="Q95" s="40">
        <v>45</v>
      </c>
      <c r="R95" s="40">
        <v>30</v>
      </c>
      <c r="S95" s="40">
        <v>10</v>
      </c>
      <c r="AB95" s="40">
        <v>15</v>
      </c>
      <c r="AC95" s="41">
        <v>45</v>
      </c>
      <c r="AD95" s="41">
        <v>30</v>
      </c>
      <c r="AE95" s="41">
        <v>10</v>
      </c>
      <c r="AW95" s="104" t="str">
        <f t="shared" si="2"/>
        <v>FAO</v>
      </c>
      <c r="AX95" s="104" t="str">
        <f t="shared" si="3"/>
        <v>ใช้ภายในประเทศ</v>
      </c>
    </row>
    <row r="96" spans="3:50">
      <c r="C96" s="1" t="s">
        <v>143</v>
      </c>
      <c r="D96" s="1" t="s">
        <v>146</v>
      </c>
      <c r="E96" s="1">
        <v>24</v>
      </c>
      <c r="F96" s="1">
        <v>46</v>
      </c>
      <c r="G96" s="1">
        <v>2</v>
      </c>
      <c r="H96" s="1">
        <v>30</v>
      </c>
      <c r="I96" s="40">
        <v>0.06</v>
      </c>
      <c r="J96" s="1">
        <v>100</v>
      </c>
      <c r="K96" s="1">
        <v>0</v>
      </c>
      <c r="L96" s="40">
        <v>0.1</v>
      </c>
      <c r="P96" s="40">
        <v>15</v>
      </c>
      <c r="Q96" s="40">
        <v>45</v>
      </c>
      <c r="R96" s="40">
        <v>30</v>
      </c>
      <c r="S96" s="40">
        <v>10</v>
      </c>
      <c r="AB96" s="40">
        <v>15</v>
      </c>
      <c r="AC96" s="41">
        <v>45</v>
      </c>
      <c r="AD96" s="41">
        <v>30</v>
      </c>
      <c r="AE96" s="41">
        <v>10</v>
      </c>
      <c r="AW96" s="104" t="str">
        <f t="shared" si="2"/>
        <v>FAO</v>
      </c>
      <c r="AX96" s="104" t="str">
        <f t="shared" si="3"/>
        <v>ใช้ภายในประเทศ</v>
      </c>
    </row>
    <row r="97" spans="3:50">
      <c r="C97" s="1" t="s">
        <v>143</v>
      </c>
      <c r="D97" s="1" t="s">
        <v>143</v>
      </c>
      <c r="E97" s="1">
        <v>13</v>
      </c>
      <c r="F97" s="1">
        <v>28</v>
      </c>
      <c r="G97" s="1">
        <v>0</v>
      </c>
      <c r="H97" s="1">
        <v>0</v>
      </c>
      <c r="I97" s="40">
        <v>0</v>
      </c>
      <c r="J97" s="1">
        <v>100</v>
      </c>
      <c r="K97" s="1">
        <v>0</v>
      </c>
      <c r="L97" s="40">
        <v>0</v>
      </c>
      <c r="AW97" s="104" t="str">
        <f t="shared" si="2"/>
        <v>FAO</v>
      </c>
      <c r="AX97" s="104" t="str">
        <f t="shared" si="3"/>
        <v>ใช้ภายในประเทศ</v>
      </c>
    </row>
    <row r="98" spans="3:50">
      <c r="C98" s="1" t="s">
        <v>143</v>
      </c>
      <c r="D98" s="1" t="s">
        <v>147</v>
      </c>
      <c r="E98" s="1">
        <v>1</v>
      </c>
      <c r="F98" s="1">
        <v>3</v>
      </c>
      <c r="G98" s="1">
        <v>0</v>
      </c>
      <c r="H98" s="1">
        <v>0</v>
      </c>
      <c r="I98" s="40">
        <v>0</v>
      </c>
      <c r="J98" s="1">
        <v>100</v>
      </c>
      <c r="K98" s="1">
        <v>0</v>
      </c>
      <c r="L98" s="40">
        <v>0</v>
      </c>
      <c r="AW98" s="104" t="str">
        <f t="shared" si="2"/>
        <v>FAO</v>
      </c>
      <c r="AX98" s="104" t="str">
        <f t="shared" si="3"/>
        <v>ใช้ภายในประเทศ</v>
      </c>
    </row>
    <row r="99" spans="3:50">
      <c r="C99" s="1" t="s">
        <v>148</v>
      </c>
      <c r="E99" s="1">
        <v>36</v>
      </c>
      <c r="F99" s="1">
        <v>73</v>
      </c>
      <c r="G99" s="1">
        <v>0</v>
      </c>
      <c r="H99" s="1">
        <v>0</v>
      </c>
      <c r="I99" s="40">
        <v>0</v>
      </c>
      <c r="J99" s="1">
        <v>0</v>
      </c>
      <c r="K99" s="1">
        <v>0</v>
      </c>
      <c r="L99" s="40">
        <v>0</v>
      </c>
      <c r="AW99" s="104" t="str">
        <f t="shared" si="2"/>
        <v>FAO</v>
      </c>
      <c r="AX99" s="104" t="str">
        <f t="shared" si="3"/>
        <v>ใช้ภายในประเทศ</v>
      </c>
    </row>
    <row r="100" spans="3:50">
      <c r="C100" s="1" t="s">
        <v>149</v>
      </c>
      <c r="D100" s="1" t="s">
        <v>149</v>
      </c>
      <c r="E100" s="1">
        <v>1</v>
      </c>
      <c r="F100" s="1">
        <v>10</v>
      </c>
      <c r="G100" s="1">
        <v>0</v>
      </c>
      <c r="H100" s="1">
        <v>0</v>
      </c>
      <c r="I100" s="40">
        <v>0</v>
      </c>
      <c r="J100" s="1">
        <v>0</v>
      </c>
      <c r="K100" s="1">
        <v>0</v>
      </c>
      <c r="L100" s="40">
        <v>0</v>
      </c>
      <c r="AW100" s="104" t="str">
        <f t="shared" si="2"/>
        <v>FAO</v>
      </c>
      <c r="AX100" s="104" t="str">
        <f t="shared" si="3"/>
        <v>ใช้ภายในประเทศ</v>
      </c>
    </row>
    <row r="101" spans="3:50">
      <c r="C101" s="1" t="s">
        <v>149</v>
      </c>
      <c r="D101" s="1" t="s">
        <v>189</v>
      </c>
      <c r="E101" s="1">
        <v>26</v>
      </c>
      <c r="F101" s="1">
        <v>41.25</v>
      </c>
      <c r="G101" s="1">
        <v>0</v>
      </c>
      <c r="H101" s="1">
        <v>0</v>
      </c>
      <c r="I101" s="40">
        <v>0</v>
      </c>
      <c r="J101" s="1">
        <v>0</v>
      </c>
      <c r="K101" s="1">
        <v>0</v>
      </c>
      <c r="L101" s="40">
        <v>0</v>
      </c>
      <c r="AW101" s="104" t="str">
        <f t="shared" si="2"/>
        <v>FAO</v>
      </c>
      <c r="AX101" s="104" t="str">
        <f t="shared" si="3"/>
        <v>ใช้ภายในประเทศ</v>
      </c>
    </row>
    <row r="102" spans="3:50">
      <c r="C102" s="1" t="s">
        <v>149</v>
      </c>
      <c r="D102" s="1" t="s">
        <v>150</v>
      </c>
      <c r="E102" s="1">
        <v>1</v>
      </c>
      <c r="F102" s="1">
        <v>1.25</v>
      </c>
      <c r="G102" s="1">
        <v>0</v>
      </c>
      <c r="H102" s="1">
        <v>0</v>
      </c>
      <c r="I102" s="40">
        <v>0</v>
      </c>
      <c r="J102" s="1">
        <v>0</v>
      </c>
      <c r="K102" s="1">
        <v>0</v>
      </c>
      <c r="L102" s="40">
        <v>0</v>
      </c>
      <c r="AW102" s="104" t="str">
        <f t="shared" si="2"/>
        <v>FAO</v>
      </c>
      <c r="AX102" s="104" t="str">
        <f t="shared" si="3"/>
        <v>ใช้ภายในประเทศ</v>
      </c>
    </row>
    <row r="103" spans="3:50">
      <c r="C103" s="1" t="s">
        <v>149</v>
      </c>
      <c r="D103" s="1" t="s">
        <v>151</v>
      </c>
      <c r="E103" s="1">
        <v>1</v>
      </c>
      <c r="F103" s="1">
        <v>3</v>
      </c>
      <c r="G103" s="1">
        <v>0</v>
      </c>
      <c r="H103" s="1">
        <v>0</v>
      </c>
      <c r="I103" s="40">
        <v>0</v>
      </c>
      <c r="J103" s="1">
        <v>0</v>
      </c>
      <c r="K103" s="1">
        <v>0</v>
      </c>
      <c r="L103" s="40">
        <v>0</v>
      </c>
      <c r="AW103" s="104" t="str">
        <f t="shared" si="2"/>
        <v>FAO</v>
      </c>
      <c r="AX103" s="104" t="str">
        <f t="shared" si="3"/>
        <v>ใช้ภายในประเทศ</v>
      </c>
    </row>
    <row r="104" spans="3:50">
      <c r="C104" s="1" t="s">
        <v>149</v>
      </c>
      <c r="D104" s="1" t="s">
        <v>152</v>
      </c>
      <c r="E104" s="1">
        <v>2</v>
      </c>
      <c r="F104" s="1">
        <v>3.25</v>
      </c>
      <c r="G104" s="1">
        <v>0</v>
      </c>
      <c r="H104" s="1">
        <v>0</v>
      </c>
      <c r="I104" s="40">
        <v>0</v>
      </c>
      <c r="J104" s="1">
        <v>0</v>
      </c>
      <c r="K104" s="1">
        <v>0</v>
      </c>
      <c r="L104" s="40">
        <v>0</v>
      </c>
      <c r="AW104" s="104" t="str">
        <f t="shared" si="2"/>
        <v>FAO</v>
      </c>
      <c r="AX104" s="104" t="str">
        <f t="shared" si="3"/>
        <v>ใช้ภายในประเทศ</v>
      </c>
    </row>
    <row r="105" spans="3:50">
      <c r="C105" s="1" t="s">
        <v>149</v>
      </c>
      <c r="D105" s="1" t="s">
        <v>153</v>
      </c>
      <c r="E105" s="1">
        <v>1</v>
      </c>
      <c r="F105" s="1">
        <v>0.25</v>
      </c>
      <c r="G105" s="1">
        <v>0</v>
      </c>
      <c r="H105" s="1">
        <v>0</v>
      </c>
      <c r="I105" s="40">
        <v>0</v>
      </c>
      <c r="J105" s="1">
        <v>0</v>
      </c>
      <c r="K105" s="1">
        <v>0</v>
      </c>
      <c r="L105" s="40">
        <v>0</v>
      </c>
      <c r="AW105" s="104" t="str">
        <f t="shared" si="2"/>
        <v>FAO</v>
      </c>
      <c r="AX105" s="104" t="str">
        <f t="shared" si="3"/>
        <v>ใช้ภายในประเทศ</v>
      </c>
    </row>
    <row r="106" spans="3:50">
      <c r="C106" s="1" t="s">
        <v>149</v>
      </c>
      <c r="D106" s="1" t="s">
        <v>154</v>
      </c>
      <c r="E106" s="1">
        <v>4</v>
      </c>
      <c r="F106" s="1">
        <v>14</v>
      </c>
      <c r="G106" s="1">
        <v>0</v>
      </c>
      <c r="H106" s="1">
        <v>0</v>
      </c>
      <c r="I106" s="40">
        <v>0</v>
      </c>
      <c r="J106" s="1">
        <v>0</v>
      </c>
      <c r="K106" s="1">
        <v>0</v>
      </c>
      <c r="L106" s="40">
        <v>0</v>
      </c>
      <c r="AW106" s="104" t="str">
        <f t="shared" si="2"/>
        <v>FAO</v>
      </c>
      <c r="AX106" s="104" t="str">
        <f t="shared" si="3"/>
        <v>ใช้ภายในประเทศ</v>
      </c>
    </row>
    <row r="107" spans="3:50">
      <c r="C107" s="1" t="s">
        <v>155</v>
      </c>
      <c r="E107" s="1">
        <v>12</v>
      </c>
      <c r="F107" s="1">
        <v>54</v>
      </c>
      <c r="G107" s="1">
        <v>0</v>
      </c>
      <c r="H107" s="1">
        <v>0</v>
      </c>
      <c r="I107" s="40">
        <v>0</v>
      </c>
      <c r="J107" s="1">
        <v>0</v>
      </c>
      <c r="K107" s="1">
        <v>0</v>
      </c>
      <c r="L107" s="40">
        <v>0</v>
      </c>
      <c r="AW107" s="104" t="str">
        <f t="shared" si="2"/>
        <v>FAO</v>
      </c>
      <c r="AX107" s="104" t="str">
        <f t="shared" si="3"/>
        <v>ใช้ภายในประเทศ</v>
      </c>
    </row>
    <row r="108" spans="3:50">
      <c r="C108" s="1" t="s">
        <v>156</v>
      </c>
      <c r="D108" s="1" t="s">
        <v>156</v>
      </c>
      <c r="E108" s="1">
        <v>3</v>
      </c>
      <c r="F108" s="1">
        <v>4</v>
      </c>
      <c r="G108" s="1">
        <v>0</v>
      </c>
      <c r="H108" s="1">
        <v>0</v>
      </c>
      <c r="I108" s="40">
        <v>0</v>
      </c>
      <c r="J108" s="1">
        <v>0</v>
      </c>
      <c r="K108" s="1">
        <v>0</v>
      </c>
      <c r="L108" s="40">
        <v>0</v>
      </c>
      <c r="AW108" s="104" t="str">
        <f t="shared" si="2"/>
        <v>FAO</v>
      </c>
      <c r="AX108" s="104" t="str">
        <f t="shared" si="3"/>
        <v>ใช้ภายในประเทศ</v>
      </c>
    </row>
    <row r="109" spans="3:50">
      <c r="C109" s="1" t="s">
        <v>156</v>
      </c>
      <c r="D109" s="1" t="s">
        <v>157</v>
      </c>
      <c r="E109" s="1">
        <v>1</v>
      </c>
      <c r="F109" s="1">
        <v>1</v>
      </c>
      <c r="G109" s="1">
        <v>0</v>
      </c>
      <c r="H109" s="1">
        <v>0</v>
      </c>
      <c r="I109" s="40">
        <v>0</v>
      </c>
      <c r="J109" s="1">
        <v>0</v>
      </c>
      <c r="K109" s="1">
        <v>0</v>
      </c>
      <c r="L109" s="40">
        <v>0</v>
      </c>
      <c r="AW109" s="104" t="str">
        <f t="shared" si="2"/>
        <v>FAO</v>
      </c>
      <c r="AX109" s="104" t="str">
        <f t="shared" si="3"/>
        <v>ใช้ภายในประเทศ</v>
      </c>
    </row>
    <row r="110" spans="3:50">
      <c r="C110" s="1" t="s">
        <v>156</v>
      </c>
      <c r="D110" s="1" t="s">
        <v>158</v>
      </c>
      <c r="E110" s="1">
        <v>2</v>
      </c>
      <c r="F110" s="1">
        <v>30</v>
      </c>
      <c r="G110" s="1">
        <v>0</v>
      </c>
      <c r="H110" s="1">
        <v>0</v>
      </c>
      <c r="I110" s="40">
        <v>0</v>
      </c>
      <c r="J110" s="1">
        <v>0</v>
      </c>
      <c r="K110" s="1">
        <v>0</v>
      </c>
      <c r="L110" s="40">
        <v>0</v>
      </c>
      <c r="AW110" s="104" t="str">
        <f t="shared" si="2"/>
        <v>FAO</v>
      </c>
      <c r="AX110" s="104" t="str">
        <f t="shared" si="3"/>
        <v>ใช้ภายในประเทศ</v>
      </c>
    </row>
    <row r="111" spans="3:50">
      <c r="C111" s="1" t="s">
        <v>156</v>
      </c>
      <c r="D111" s="1" t="s">
        <v>160</v>
      </c>
      <c r="E111" s="1">
        <v>2</v>
      </c>
      <c r="F111" s="1">
        <v>4</v>
      </c>
      <c r="G111" s="1">
        <v>0</v>
      </c>
      <c r="H111" s="1">
        <v>0</v>
      </c>
      <c r="I111" s="40">
        <v>0</v>
      </c>
      <c r="J111" s="1">
        <v>0</v>
      </c>
      <c r="K111" s="1">
        <v>0</v>
      </c>
      <c r="L111" s="40">
        <v>0</v>
      </c>
      <c r="AW111" s="104" t="str">
        <f t="shared" si="2"/>
        <v>FAO</v>
      </c>
      <c r="AX111" s="104" t="str">
        <f t="shared" si="3"/>
        <v>ใช้ภายในประเทศ</v>
      </c>
    </row>
    <row r="112" spans="3:50">
      <c r="C112" s="1" t="s">
        <v>156</v>
      </c>
      <c r="D112" s="1" t="s">
        <v>162</v>
      </c>
      <c r="E112" s="1">
        <v>4</v>
      </c>
      <c r="F112" s="1">
        <v>15</v>
      </c>
      <c r="G112" s="1">
        <v>0</v>
      </c>
      <c r="H112" s="1">
        <v>0</v>
      </c>
      <c r="I112" s="40">
        <v>0</v>
      </c>
      <c r="J112" s="1">
        <v>0</v>
      </c>
      <c r="K112" s="1">
        <v>0</v>
      </c>
      <c r="L112" s="40">
        <v>0</v>
      </c>
      <c r="AW112" s="104" t="str">
        <f t="shared" si="2"/>
        <v>FAO</v>
      </c>
      <c r="AX112" s="104" t="str">
        <f t="shared" si="3"/>
        <v>ใช้ภายในประเทศ</v>
      </c>
    </row>
    <row r="113" spans="1:50">
      <c r="C113" s="1" t="s">
        <v>163</v>
      </c>
      <c r="E113" s="1">
        <v>262</v>
      </c>
      <c r="F113" s="1">
        <v>613</v>
      </c>
      <c r="G113" s="1">
        <v>7</v>
      </c>
      <c r="H113" s="1">
        <v>114.28571428571429</v>
      </c>
      <c r="I113" s="40">
        <v>0.8</v>
      </c>
      <c r="J113" s="1">
        <v>100</v>
      </c>
      <c r="K113" s="1">
        <v>0</v>
      </c>
      <c r="L113" s="40">
        <v>1.1000000000000001</v>
      </c>
      <c r="P113" s="40">
        <v>0</v>
      </c>
      <c r="Q113" s="40">
        <v>44.4375</v>
      </c>
      <c r="R113" s="40">
        <v>55.5625</v>
      </c>
      <c r="S113" s="40">
        <v>0</v>
      </c>
      <c r="AB113" s="40">
        <v>15</v>
      </c>
      <c r="AC113" s="41">
        <v>45</v>
      </c>
      <c r="AD113" s="41">
        <v>30</v>
      </c>
      <c r="AE113" s="41">
        <v>10</v>
      </c>
      <c r="AW113" s="104" t="str">
        <f t="shared" si="2"/>
        <v>FAO</v>
      </c>
      <c r="AX113" s="104" t="str">
        <f t="shared" si="3"/>
        <v>ใช้ภายในประเทศ</v>
      </c>
    </row>
    <row r="114" spans="1:50">
      <c r="C114" s="1" t="s">
        <v>164</v>
      </c>
      <c r="D114" s="1" t="s">
        <v>166</v>
      </c>
      <c r="E114" s="1">
        <v>52</v>
      </c>
      <c r="F114" s="1">
        <v>106</v>
      </c>
      <c r="G114" s="1">
        <v>0</v>
      </c>
      <c r="H114" s="1">
        <v>0</v>
      </c>
      <c r="I114" s="40">
        <v>0</v>
      </c>
      <c r="J114" s="1">
        <v>100</v>
      </c>
      <c r="K114" s="1">
        <v>0</v>
      </c>
      <c r="L114" s="40">
        <v>0</v>
      </c>
      <c r="AW114" s="104" t="str">
        <f t="shared" si="2"/>
        <v>FAO</v>
      </c>
      <c r="AX114" s="104" t="str">
        <f t="shared" si="3"/>
        <v>ใช้ภายในประเทศ</v>
      </c>
    </row>
    <row r="115" spans="1:50">
      <c r="C115" s="1" t="s">
        <v>164</v>
      </c>
      <c r="D115" s="1" t="s">
        <v>167</v>
      </c>
      <c r="E115" s="1">
        <v>25</v>
      </c>
      <c r="F115" s="1">
        <v>91</v>
      </c>
      <c r="G115" s="1">
        <v>0</v>
      </c>
      <c r="H115" s="1">
        <v>0</v>
      </c>
      <c r="I115" s="40">
        <v>0</v>
      </c>
      <c r="J115" s="1">
        <v>100</v>
      </c>
      <c r="K115" s="1">
        <v>0</v>
      </c>
      <c r="L115" s="40">
        <v>0</v>
      </c>
      <c r="AW115" s="104" t="str">
        <f t="shared" si="2"/>
        <v>FAO</v>
      </c>
      <c r="AX115" s="104" t="str">
        <f t="shared" si="3"/>
        <v>ใช้ภายในประเทศ</v>
      </c>
    </row>
    <row r="116" spans="1:50">
      <c r="C116" s="1" t="s">
        <v>164</v>
      </c>
      <c r="D116" s="1" t="s">
        <v>168</v>
      </c>
      <c r="E116" s="1">
        <v>3</v>
      </c>
      <c r="F116" s="1">
        <v>1</v>
      </c>
      <c r="G116" s="1">
        <v>0</v>
      </c>
      <c r="H116" s="1">
        <v>0</v>
      </c>
      <c r="I116" s="40">
        <v>0</v>
      </c>
      <c r="J116" s="1">
        <v>100</v>
      </c>
      <c r="K116" s="1">
        <v>0</v>
      </c>
      <c r="L116" s="40">
        <v>0</v>
      </c>
      <c r="AW116" s="104" t="str">
        <f t="shared" si="2"/>
        <v>FAO</v>
      </c>
      <c r="AX116" s="104" t="str">
        <f t="shared" si="3"/>
        <v>ใช้ภายในประเทศ</v>
      </c>
    </row>
    <row r="117" spans="1:50">
      <c r="C117" s="1" t="s">
        <v>164</v>
      </c>
      <c r="D117" s="1" t="s">
        <v>169</v>
      </c>
      <c r="E117" s="1">
        <v>33</v>
      </c>
      <c r="F117" s="1">
        <v>75</v>
      </c>
      <c r="G117" s="1">
        <v>2</v>
      </c>
      <c r="H117" s="1">
        <v>5</v>
      </c>
      <c r="I117" s="40">
        <v>0.01</v>
      </c>
      <c r="J117" s="1">
        <v>100</v>
      </c>
      <c r="K117" s="1">
        <v>0</v>
      </c>
      <c r="L117" s="40">
        <v>0.1</v>
      </c>
      <c r="R117" s="40">
        <v>100</v>
      </c>
      <c r="AB117" s="40">
        <v>15</v>
      </c>
      <c r="AC117" s="41">
        <v>45</v>
      </c>
      <c r="AD117" s="41">
        <v>30</v>
      </c>
      <c r="AE117" s="41">
        <v>10</v>
      </c>
      <c r="AW117" s="104" t="str">
        <f t="shared" si="2"/>
        <v>FAO</v>
      </c>
      <c r="AX117" s="104" t="str">
        <f t="shared" si="3"/>
        <v>ใช้ภายในประเทศ</v>
      </c>
    </row>
    <row r="118" spans="1:50">
      <c r="C118" s="1" t="s">
        <v>164</v>
      </c>
      <c r="D118" s="1" t="s">
        <v>170</v>
      </c>
      <c r="E118" s="1">
        <v>34</v>
      </c>
      <c r="F118" s="1">
        <v>90</v>
      </c>
      <c r="G118" s="1">
        <v>0</v>
      </c>
      <c r="H118" s="1">
        <v>0</v>
      </c>
      <c r="I118" s="40">
        <v>0</v>
      </c>
      <c r="J118" s="1">
        <v>100</v>
      </c>
      <c r="K118" s="1">
        <v>0</v>
      </c>
      <c r="L118" s="40">
        <v>0</v>
      </c>
      <c r="AW118" s="104" t="str">
        <f t="shared" si="2"/>
        <v>FAO</v>
      </c>
      <c r="AX118" s="104" t="str">
        <f t="shared" si="3"/>
        <v>ใช้ภายในประเทศ</v>
      </c>
    </row>
    <row r="119" spans="1:50">
      <c r="C119" s="1" t="s">
        <v>164</v>
      </c>
      <c r="D119" s="1" t="s">
        <v>190</v>
      </c>
      <c r="E119" s="1">
        <v>31</v>
      </c>
      <c r="F119" s="1">
        <v>56</v>
      </c>
      <c r="G119" s="1">
        <v>5</v>
      </c>
      <c r="H119" s="1">
        <v>158</v>
      </c>
      <c r="I119" s="40">
        <v>0.79</v>
      </c>
      <c r="J119" s="1">
        <v>100</v>
      </c>
      <c r="K119" s="1">
        <v>0</v>
      </c>
      <c r="L119" s="40">
        <v>1</v>
      </c>
      <c r="Q119" s="40">
        <v>45</v>
      </c>
      <c r="R119" s="40">
        <v>55</v>
      </c>
      <c r="AB119" s="40">
        <v>15</v>
      </c>
      <c r="AC119" s="41">
        <v>45</v>
      </c>
      <c r="AD119" s="41">
        <v>30</v>
      </c>
      <c r="AE119" s="41">
        <v>10</v>
      </c>
      <c r="AW119" s="104" t="str">
        <f t="shared" si="2"/>
        <v>FAO</v>
      </c>
      <c r="AX119" s="104" t="str">
        <f t="shared" si="3"/>
        <v>ใช้ภายในประเทศ</v>
      </c>
    </row>
    <row r="120" spans="1:50">
      <c r="C120" s="1" t="s">
        <v>164</v>
      </c>
      <c r="D120" s="1" t="s">
        <v>191</v>
      </c>
      <c r="E120" s="1">
        <v>66</v>
      </c>
      <c r="F120" s="1">
        <v>157</v>
      </c>
      <c r="G120" s="1">
        <v>0</v>
      </c>
      <c r="H120" s="1">
        <v>0</v>
      </c>
      <c r="I120" s="40">
        <v>0</v>
      </c>
      <c r="J120" s="1">
        <v>100</v>
      </c>
      <c r="K120" s="1">
        <v>0</v>
      </c>
      <c r="L120" s="40">
        <v>0</v>
      </c>
      <c r="AW120" s="104" t="str">
        <f t="shared" si="2"/>
        <v>FAO</v>
      </c>
      <c r="AX120" s="104" t="str">
        <f t="shared" si="3"/>
        <v>ใช้ภายในประเทศ</v>
      </c>
    </row>
    <row r="121" spans="1:50">
      <c r="C121" s="1" t="s">
        <v>164</v>
      </c>
      <c r="D121" s="1" t="s">
        <v>165</v>
      </c>
      <c r="E121" s="1">
        <v>18</v>
      </c>
      <c r="F121" s="1">
        <v>37</v>
      </c>
      <c r="G121" s="1">
        <v>0</v>
      </c>
      <c r="H121" s="1">
        <v>0</v>
      </c>
      <c r="I121" s="40">
        <v>0</v>
      </c>
      <c r="J121" s="1">
        <v>100</v>
      </c>
      <c r="K121" s="1">
        <v>0</v>
      </c>
      <c r="L121" s="40">
        <v>0</v>
      </c>
      <c r="AW121" s="104" t="str">
        <f t="shared" si="2"/>
        <v>FAO</v>
      </c>
      <c r="AX121" s="104" t="str">
        <f t="shared" si="3"/>
        <v>ใช้ภายในประเทศ</v>
      </c>
    </row>
    <row r="122" spans="1:50">
      <c r="A122" s="128"/>
      <c r="B122" s="173" t="s">
        <v>206</v>
      </c>
      <c r="C122" s="129" t="s">
        <v>138</v>
      </c>
      <c r="D122" s="129"/>
      <c r="E122" s="129">
        <v>182</v>
      </c>
      <c r="F122" s="129">
        <v>147.42000000000002</v>
      </c>
      <c r="G122" s="129">
        <v>99.86</v>
      </c>
      <c r="H122" s="129">
        <v>1469.1731423993588</v>
      </c>
      <c r="I122" s="130">
        <v>146.71162999999999</v>
      </c>
      <c r="J122" s="129">
        <v>100</v>
      </c>
      <c r="K122" s="129">
        <v>0</v>
      </c>
      <c r="L122" s="130">
        <v>146.71162999999999</v>
      </c>
      <c r="M122" s="130"/>
      <c r="N122" s="130"/>
      <c r="O122" s="130"/>
      <c r="P122" s="130"/>
      <c r="Q122" s="130">
        <v>9.1820689334581047</v>
      </c>
      <c r="R122" s="130">
        <v>73.456551467664838</v>
      </c>
      <c r="S122" s="130">
        <v>17.361379598877065</v>
      </c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1">
        <v>9.1820689334581047</v>
      </c>
      <c r="AD122" s="131">
        <v>73.456551467664838</v>
      </c>
      <c r="AE122" s="131">
        <v>17.361379598877065</v>
      </c>
      <c r="AF122" s="131"/>
      <c r="AG122" s="131"/>
      <c r="AH122" s="131"/>
      <c r="AI122" s="131"/>
      <c r="AJ122" s="131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04">
        <f t="shared" si="2"/>
        <v>141299</v>
      </c>
      <c r="AX122" s="104" t="str">
        <f t="shared" si="3"/>
        <v>141299-001</v>
      </c>
    </row>
    <row r="123" spans="1:50">
      <c r="C123" s="1" t="s">
        <v>171</v>
      </c>
      <c r="E123" s="1">
        <v>52</v>
      </c>
      <c r="F123" s="1">
        <v>49.86</v>
      </c>
      <c r="G123" s="1">
        <v>49.86</v>
      </c>
      <c r="H123" s="1">
        <v>2120.1690734055355</v>
      </c>
      <c r="I123" s="40">
        <v>105.71162999999999</v>
      </c>
      <c r="J123" s="1">
        <v>100</v>
      </c>
      <c r="K123" s="1">
        <v>0</v>
      </c>
      <c r="L123" s="40">
        <v>105.71162999999999</v>
      </c>
      <c r="Q123" s="40">
        <v>10</v>
      </c>
      <c r="R123" s="40">
        <v>80</v>
      </c>
      <c r="S123" s="40">
        <v>10</v>
      </c>
      <c r="AC123" s="41">
        <v>10</v>
      </c>
      <c r="AD123" s="41">
        <v>80</v>
      </c>
      <c r="AE123" s="41">
        <v>10</v>
      </c>
      <c r="AW123" s="104" t="str">
        <f t="shared" si="2"/>
        <v>FAO</v>
      </c>
      <c r="AX123" s="104" t="str">
        <f t="shared" si="3"/>
        <v>ใช้ภายในประเทศ</v>
      </c>
    </row>
    <row r="124" spans="1:50">
      <c r="C124" s="1" t="s">
        <v>172</v>
      </c>
      <c r="D124" s="1" t="s">
        <v>174</v>
      </c>
      <c r="E124" s="1">
        <v>4</v>
      </c>
      <c r="F124" s="1">
        <v>7.5</v>
      </c>
      <c r="G124" s="1">
        <v>7.5</v>
      </c>
      <c r="H124" s="1">
        <v>500</v>
      </c>
      <c r="I124" s="40">
        <v>3.75</v>
      </c>
      <c r="J124" s="1">
        <v>100</v>
      </c>
      <c r="K124" s="1">
        <v>0</v>
      </c>
      <c r="L124" s="40">
        <v>3.75</v>
      </c>
      <c r="Q124" s="40">
        <v>10</v>
      </c>
      <c r="R124" s="40">
        <v>80</v>
      </c>
      <c r="S124" s="40">
        <v>10</v>
      </c>
      <c r="AC124" s="41">
        <v>10</v>
      </c>
      <c r="AD124" s="41">
        <v>80</v>
      </c>
      <c r="AE124" s="41">
        <v>10</v>
      </c>
      <c r="AW124" s="104" t="str">
        <f t="shared" si="2"/>
        <v>FAO</v>
      </c>
      <c r="AX124" s="104" t="str">
        <f t="shared" si="3"/>
        <v>ใช้ภายในประเทศ</v>
      </c>
    </row>
    <row r="125" spans="1:50">
      <c r="C125" s="1" t="s">
        <v>172</v>
      </c>
      <c r="D125" s="1" t="s">
        <v>175</v>
      </c>
      <c r="E125" s="1">
        <v>38</v>
      </c>
      <c r="F125" s="1">
        <v>37.6</v>
      </c>
      <c r="G125" s="1">
        <v>37.6</v>
      </c>
      <c r="H125" s="1">
        <v>2700</v>
      </c>
      <c r="I125" s="40">
        <v>101.52</v>
      </c>
      <c r="J125" s="1">
        <v>100</v>
      </c>
      <c r="K125" s="1">
        <v>0</v>
      </c>
      <c r="L125" s="40">
        <v>101.52</v>
      </c>
      <c r="Q125" s="40">
        <v>10</v>
      </c>
      <c r="R125" s="40">
        <v>80</v>
      </c>
      <c r="S125" s="40">
        <v>10</v>
      </c>
      <c r="AC125" s="41">
        <v>10</v>
      </c>
      <c r="AD125" s="41">
        <v>80</v>
      </c>
      <c r="AE125" s="41">
        <v>10</v>
      </c>
      <c r="AW125" s="104" t="str">
        <f t="shared" si="2"/>
        <v>FAO</v>
      </c>
      <c r="AX125" s="104" t="str">
        <f t="shared" si="3"/>
        <v>ใช้ภายในประเทศ</v>
      </c>
    </row>
    <row r="126" spans="1:50">
      <c r="C126" s="1" t="s">
        <v>172</v>
      </c>
      <c r="D126" s="1" t="s">
        <v>176</v>
      </c>
      <c r="E126" s="1">
        <v>3</v>
      </c>
      <c r="F126" s="1">
        <v>1.75</v>
      </c>
      <c r="G126" s="1">
        <v>1.75</v>
      </c>
      <c r="H126" s="1">
        <v>87</v>
      </c>
      <c r="I126" s="40">
        <v>0.15225</v>
      </c>
      <c r="J126" s="1">
        <v>100</v>
      </c>
      <c r="K126" s="1">
        <v>0</v>
      </c>
      <c r="L126" s="40">
        <v>0.15225</v>
      </c>
      <c r="Q126" s="40">
        <v>10</v>
      </c>
      <c r="R126" s="40">
        <v>80</v>
      </c>
      <c r="S126" s="40">
        <v>10</v>
      </c>
      <c r="AC126" s="41">
        <v>10</v>
      </c>
      <c r="AD126" s="41">
        <v>80</v>
      </c>
      <c r="AE126" s="41">
        <v>10</v>
      </c>
      <c r="AW126" s="104" t="str">
        <f t="shared" si="2"/>
        <v>FAO</v>
      </c>
      <c r="AX126" s="104" t="str">
        <f t="shared" si="3"/>
        <v>ใช้ภายในประเทศ</v>
      </c>
    </row>
    <row r="127" spans="1:50">
      <c r="C127" s="1" t="s">
        <v>172</v>
      </c>
      <c r="D127" s="1" t="s">
        <v>173</v>
      </c>
      <c r="E127" s="1">
        <v>4</v>
      </c>
      <c r="F127" s="1">
        <v>1.75</v>
      </c>
      <c r="G127" s="1">
        <v>1.75</v>
      </c>
      <c r="H127" s="1">
        <v>120</v>
      </c>
      <c r="I127" s="40">
        <v>0.21</v>
      </c>
      <c r="J127" s="1">
        <v>100</v>
      </c>
      <c r="K127" s="1">
        <v>0</v>
      </c>
      <c r="L127" s="40">
        <v>0.21</v>
      </c>
      <c r="Q127" s="40">
        <v>10</v>
      </c>
      <c r="R127" s="40">
        <v>80</v>
      </c>
      <c r="S127" s="40">
        <v>10</v>
      </c>
      <c r="AC127" s="41">
        <v>10</v>
      </c>
      <c r="AD127" s="41">
        <v>80</v>
      </c>
      <c r="AE127" s="41">
        <v>10</v>
      </c>
      <c r="AW127" s="104" t="str">
        <f t="shared" si="2"/>
        <v>FAO</v>
      </c>
      <c r="AX127" s="104" t="str">
        <f t="shared" si="3"/>
        <v>ใช้ภายในประเทศ</v>
      </c>
    </row>
    <row r="128" spans="1:50">
      <c r="C128" s="1" t="s">
        <v>172</v>
      </c>
      <c r="D128" s="1" t="s">
        <v>177</v>
      </c>
      <c r="E128" s="1">
        <v>3</v>
      </c>
      <c r="F128" s="1">
        <v>1.26</v>
      </c>
      <c r="G128" s="1">
        <v>1.26</v>
      </c>
      <c r="H128" s="1">
        <v>63</v>
      </c>
      <c r="I128" s="40">
        <v>7.9379999999999992E-2</v>
      </c>
      <c r="J128" s="1">
        <v>100</v>
      </c>
      <c r="K128" s="1">
        <v>0</v>
      </c>
      <c r="L128" s="40">
        <v>7.9379999999999992E-2</v>
      </c>
      <c r="Q128" s="40">
        <v>10</v>
      </c>
      <c r="R128" s="40">
        <v>80</v>
      </c>
      <c r="S128" s="40">
        <v>10</v>
      </c>
      <c r="AC128" s="41">
        <v>10</v>
      </c>
      <c r="AD128" s="41">
        <v>80</v>
      </c>
      <c r="AE128" s="41">
        <v>10</v>
      </c>
      <c r="AW128" s="104" t="str">
        <f t="shared" si="2"/>
        <v>FAO</v>
      </c>
      <c r="AX128" s="104" t="str">
        <f t="shared" si="3"/>
        <v>ใช้ภายในประเทศ</v>
      </c>
    </row>
    <row r="129" spans="3:50">
      <c r="C129" s="1" t="s">
        <v>139</v>
      </c>
      <c r="E129" s="1">
        <v>48</v>
      </c>
      <c r="F129" s="1">
        <v>25</v>
      </c>
      <c r="G129" s="1">
        <v>23</v>
      </c>
      <c r="H129" s="1">
        <v>1000</v>
      </c>
      <c r="I129" s="40">
        <v>23</v>
      </c>
      <c r="J129" s="1">
        <v>100</v>
      </c>
      <c r="K129" s="1">
        <v>0</v>
      </c>
      <c r="L129" s="40">
        <v>23</v>
      </c>
      <c r="Q129" s="40">
        <v>10</v>
      </c>
      <c r="R129" s="40">
        <v>80</v>
      </c>
      <c r="S129" s="40">
        <v>10</v>
      </c>
      <c r="AC129" s="41">
        <v>10</v>
      </c>
      <c r="AD129" s="41">
        <v>80</v>
      </c>
      <c r="AE129" s="41">
        <v>10</v>
      </c>
      <c r="AW129" s="104" t="str">
        <f t="shared" si="2"/>
        <v>FAO</v>
      </c>
      <c r="AX129" s="104" t="str">
        <f t="shared" si="3"/>
        <v>ใช้ภายในประเทศ</v>
      </c>
    </row>
    <row r="130" spans="3:50">
      <c r="C130" s="1" t="s">
        <v>140</v>
      </c>
      <c r="D130" s="1" t="s">
        <v>181</v>
      </c>
      <c r="E130" s="1">
        <v>4</v>
      </c>
      <c r="F130" s="1">
        <v>2</v>
      </c>
      <c r="G130" s="1">
        <v>1</v>
      </c>
      <c r="H130" s="1">
        <v>1000</v>
      </c>
      <c r="I130" s="40">
        <v>1</v>
      </c>
      <c r="J130" s="1">
        <v>100</v>
      </c>
      <c r="K130" s="1">
        <v>0</v>
      </c>
      <c r="L130" s="40">
        <v>1</v>
      </c>
      <c r="Q130" s="40">
        <v>10</v>
      </c>
      <c r="R130" s="40">
        <v>80</v>
      </c>
      <c r="S130" s="40">
        <v>10</v>
      </c>
      <c r="AC130" s="41">
        <v>10</v>
      </c>
      <c r="AD130" s="41">
        <v>80</v>
      </c>
      <c r="AE130" s="41">
        <v>10</v>
      </c>
      <c r="AW130" s="104" t="str">
        <f t="shared" si="2"/>
        <v>FAO</v>
      </c>
      <c r="AX130" s="104" t="str">
        <f t="shared" si="3"/>
        <v>ใช้ภายในประเทศ</v>
      </c>
    </row>
    <row r="131" spans="3:50">
      <c r="C131" s="1" t="s">
        <v>140</v>
      </c>
      <c r="D131" s="1" t="s">
        <v>182</v>
      </c>
      <c r="E131" s="1">
        <v>4</v>
      </c>
      <c r="F131" s="1">
        <v>3</v>
      </c>
      <c r="G131" s="1">
        <v>3</v>
      </c>
      <c r="H131" s="1">
        <v>1000</v>
      </c>
      <c r="I131" s="40">
        <v>3</v>
      </c>
      <c r="J131" s="1">
        <v>100</v>
      </c>
      <c r="K131" s="1">
        <v>0</v>
      </c>
      <c r="L131" s="40">
        <v>3</v>
      </c>
      <c r="Q131" s="40">
        <v>10</v>
      </c>
      <c r="R131" s="40">
        <v>80</v>
      </c>
      <c r="S131" s="40">
        <v>10</v>
      </c>
      <c r="AC131" s="41">
        <v>10</v>
      </c>
      <c r="AD131" s="41">
        <v>80</v>
      </c>
      <c r="AE131" s="41">
        <v>10</v>
      </c>
      <c r="AW131" s="104" t="str">
        <f t="shared" si="2"/>
        <v>FAO</v>
      </c>
      <c r="AX131" s="104" t="str">
        <f t="shared" si="3"/>
        <v>ใช้ภายในประเทศ</v>
      </c>
    </row>
    <row r="132" spans="3:50">
      <c r="C132" s="1" t="s">
        <v>140</v>
      </c>
      <c r="D132" s="1" t="s">
        <v>183</v>
      </c>
      <c r="E132" s="1">
        <v>15</v>
      </c>
      <c r="F132" s="1">
        <v>7</v>
      </c>
      <c r="G132" s="1">
        <v>7</v>
      </c>
      <c r="H132" s="1">
        <v>1000</v>
      </c>
      <c r="I132" s="40">
        <v>7</v>
      </c>
      <c r="J132" s="1">
        <v>100</v>
      </c>
      <c r="K132" s="1">
        <v>0</v>
      </c>
      <c r="L132" s="40">
        <v>7</v>
      </c>
      <c r="Q132" s="40">
        <v>10</v>
      </c>
      <c r="R132" s="40">
        <v>80</v>
      </c>
      <c r="S132" s="40">
        <v>10</v>
      </c>
      <c r="AC132" s="41">
        <v>10</v>
      </c>
      <c r="AD132" s="41">
        <v>80</v>
      </c>
      <c r="AE132" s="41">
        <v>10</v>
      </c>
      <c r="AW132" s="104" t="str">
        <f t="shared" si="2"/>
        <v>FAO</v>
      </c>
      <c r="AX132" s="104" t="str">
        <f t="shared" si="3"/>
        <v>ใช้ภายในประเทศ</v>
      </c>
    </row>
    <row r="133" spans="3:50">
      <c r="C133" s="1" t="s">
        <v>140</v>
      </c>
      <c r="D133" s="1" t="s">
        <v>184</v>
      </c>
      <c r="E133" s="1">
        <v>14</v>
      </c>
      <c r="F133" s="1">
        <v>6</v>
      </c>
      <c r="G133" s="1">
        <v>6</v>
      </c>
      <c r="H133" s="1">
        <v>1000</v>
      </c>
      <c r="I133" s="40">
        <v>6</v>
      </c>
      <c r="J133" s="1">
        <v>100</v>
      </c>
      <c r="K133" s="1">
        <v>0</v>
      </c>
      <c r="L133" s="40">
        <v>6</v>
      </c>
      <c r="Q133" s="40">
        <v>10</v>
      </c>
      <c r="R133" s="40">
        <v>80</v>
      </c>
      <c r="S133" s="40">
        <v>10</v>
      </c>
      <c r="AC133" s="41">
        <v>10</v>
      </c>
      <c r="AD133" s="41">
        <v>80</v>
      </c>
      <c r="AE133" s="41">
        <v>10</v>
      </c>
      <c r="AW133" s="104" t="str">
        <f t="shared" si="2"/>
        <v>FAO</v>
      </c>
      <c r="AX133" s="104" t="str">
        <f t="shared" si="3"/>
        <v>ใช้ภายในประเทศ</v>
      </c>
    </row>
    <row r="134" spans="3:50">
      <c r="C134" s="1" t="s">
        <v>140</v>
      </c>
      <c r="D134" s="1" t="s">
        <v>185</v>
      </c>
      <c r="E134" s="1">
        <v>4</v>
      </c>
      <c r="F134" s="1">
        <v>2</v>
      </c>
      <c r="G134" s="1">
        <v>2</v>
      </c>
      <c r="H134" s="1">
        <v>1000</v>
      </c>
      <c r="I134" s="40">
        <v>2</v>
      </c>
      <c r="J134" s="1">
        <v>100</v>
      </c>
      <c r="K134" s="1">
        <v>0</v>
      </c>
      <c r="L134" s="40">
        <v>2</v>
      </c>
      <c r="Q134" s="40">
        <v>10</v>
      </c>
      <c r="R134" s="40">
        <v>80</v>
      </c>
      <c r="S134" s="40">
        <v>10</v>
      </c>
      <c r="AC134" s="41">
        <v>10</v>
      </c>
      <c r="AD134" s="41">
        <v>80</v>
      </c>
      <c r="AE134" s="41">
        <v>10</v>
      </c>
      <c r="AW134" s="104" t="str">
        <f t="shared" si="2"/>
        <v>FAO</v>
      </c>
      <c r="AX134" s="104" t="str">
        <f t="shared" si="3"/>
        <v>ใช้ภายในประเทศ</v>
      </c>
    </row>
    <row r="135" spans="3:50">
      <c r="C135" s="1" t="s">
        <v>140</v>
      </c>
      <c r="D135" s="1" t="s">
        <v>186</v>
      </c>
      <c r="E135" s="1">
        <v>4</v>
      </c>
      <c r="F135" s="1">
        <v>3</v>
      </c>
      <c r="G135" s="1">
        <v>3</v>
      </c>
      <c r="H135" s="1">
        <v>1000</v>
      </c>
      <c r="I135" s="40">
        <v>3</v>
      </c>
      <c r="J135" s="1">
        <v>100</v>
      </c>
      <c r="K135" s="1">
        <v>0</v>
      </c>
      <c r="L135" s="40">
        <v>3</v>
      </c>
      <c r="Q135" s="40">
        <v>10</v>
      </c>
      <c r="R135" s="40">
        <v>80</v>
      </c>
      <c r="S135" s="40">
        <v>10</v>
      </c>
      <c r="AC135" s="41">
        <v>10</v>
      </c>
      <c r="AD135" s="41">
        <v>80</v>
      </c>
      <c r="AE135" s="41">
        <v>10</v>
      </c>
      <c r="AW135" s="104" t="str">
        <f t="shared" si="2"/>
        <v>FAO</v>
      </c>
      <c r="AX135" s="104" t="str">
        <f t="shared" si="3"/>
        <v>ใช้ภายในประเทศ</v>
      </c>
    </row>
    <row r="136" spans="3:50">
      <c r="C136" s="1" t="s">
        <v>140</v>
      </c>
      <c r="D136" s="1" t="s">
        <v>141</v>
      </c>
      <c r="E136" s="1">
        <v>3</v>
      </c>
      <c r="F136" s="1">
        <v>2</v>
      </c>
      <c r="G136" s="1">
        <v>1</v>
      </c>
      <c r="H136" s="1">
        <v>1000</v>
      </c>
      <c r="I136" s="40">
        <v>1</v>
      </c>
      <c r="J136" s="1">
        <v>100</v>
      </c>
      <c r="K136" s="1">
        <v>0</v>
      </c>
      <c r="L136" s="40">
        <v>1</v>
      </c>
      <c r="Q136" s="40">
        <v>10</v>
      </c>
      <c r="R136" s="40">
        <v>80</v>
      </c>
      <c r="S136" s="40">
        <v>10</v>
      </c>
      <c r="AC136" s="41">
        <v>10</v>
      </c>
      <c r="AD136" s="41">
        <v>80</v>
      </c>
      <c r="AE136" s="41">
        <v>10</v>
      </c>
      <c r="AW136" s="104" t="str">
        <f t="shared" ref="AW136:AW199" si="4">IF(SUM($E136:$AV136)&lt;&gt;0,IFERROR(IFERROR(INDEX(pname,MATCH($B136,pid_fao,0),1),INDEX(pname,MATCH($B136,pid_th,0),1)),""),"")</f>
        <v>FAO</v>
      </c>
      <c r="AX136" s="104" t="str">
        <f t="shared" ref="AX136:AX199" si="5">IF(SUM($E136:$AV136)&lt;&gt;0,IFERROR(IFERROR(INDEX(pname,MATCH($B136,pid_fao,0),5),INDEX(pname,MATCH($B136,pid_th,0),5)),""),"")</f>
        <v>ใช้ภายในประเทศ</v>
      </c>
    </row>
    <row r="137" spans="3:50">
      <c r="C137" s="1" t="s">
        <v>142</v>
      </c>
      <c r="E137" s="1">
        <v>28</v>
      </c>
      <c r="F137" s="1">
        <v>23</v>
      </c>
      <c r="G137" s="1">
        <v>3</v>
      </c>
      <c r="H137" s="1">
        <v>2000</v>
      </c>
      <c r="I137" s="40">
        <v>6</v>
      </c>
      <c r="J137" s="1">
        <v>100</v>
      </c>
      <c r="K137" s="1">
        <v>0</v>
      </c>
      <c r="L137" s="40">
        <v>6</v>
      </c>
      <c r="Q137" s="40">
        <v>10</v>
      </c>
      <c r="R137" s="40">
        <v>80</v>
      </c>
      <c r="S137" s="40">
        <v>10</v>
      </c>
      <c r="AC137" s="41">
        <v>10</v>
      </c>
      <c r="AD137" s="41">
        <v>80</v>
      </c>
      <c r="AE137" s="41">
        <v>10</v>
      </c>
      <c r="AW137" s="104" t="str">
        <f t="shared" si="4"/>
        <v>FAO</v>
      </c>
      <c r="AX137" s="104" t="str">
        <f t="shared" si="5"/>
        <v>ใช้ภายในประเทศ</v>
      </c>
    </row>
    <row r="138" spans="3:50">
      <c r="C138" s="1" t="s">
        <v>143</v>
      </c>
      <c r="D138" s="1" t="s">
        <v>144</v>
      </c>
      <c r="E138" s="1">
        <v>5</v>
      </c>
      <c r="F138" s="1">
        <v>3</v>
      </c>
      <c r="G138" s="1">
        <v>0</v>
      </c>
      <c r="H138" s="1">
        <v>0</v>
      </c>
      <c r="I138" s="40">
        <v>0</v>
      </c>
      <c r="J138" s="1">
        <v>100</v>
      </c>
      <c r="K138" s="1">
        <v>0</v>
      </c>
      <c r="L138" s="40">
        <v>0</v>
      </c>
      <c r="AW138" s="104" t="str">
        <f t="shared" si="4"/>
        <v>FAO</v>
      </c>
      <c r="AX138" s="104" t="str">
        <f t="shared" si="5"/>
        <v>ใช้ภายในประเทศ</v>
      </c>
    </row>
    <row r="139" spans="3:50">
      <c r="C139" s="1" t="s">
        <v>143</v>
      </c>
      <c r="D139" s="1" t="s">
        <v>145</v>
      </c>
      <c r="E139" s="1">
        <v>3</v>
      </c>
      <c r="F139" s="1">
        <v>3</v>
      </c>
      <c r="G139" s="1">
        <v>0</v>
      </c>
      <c r="H139" s="1">
        <v>0</v>
      </c>
      <c r="I139" s="40">
        <v>0</v>
      </c>
      <c r="J139" s="1">
        <v>100</v>
      </c>
      <c r="K139" s="1">
        <v>0</v>
      </c>
      <c r="L139" s="40">
        <v>0</v>
      </c>
      <c r="AW139" s="104" t="str">
        <f t="shared" si="4"/>
        <v>FAO</v>
      </c>
      <c r="AX139" s="104" t="str">
        <f t="shared" si="5"/>
        <v>ใช้ภายในประเทศ</v>
      </c>
    </row>
    <row r="140" spans="3:50">
      <c r="C140" s="1" t="s">
        <v>143</v>
      </c>
      <c r="D140" s="1" t="s">
        <v>188</v>
      </c>
      <c r="E140" s="1">
        <v>17</v>
      </c>
      <c r="F140" s="1">
        <v>15</v>
      </c>
      <c r="G140" s="1">
        <v>2</v>
      </c>
      <c r="H140" s="1">
        <v>2000</v>
      </c>
      <c r="I140" s="40">
        <v>4</v>
      </c>
      <c r="J140" s="1">
        <v>100</v>
      </c>
      <c r="K140" s="1">
        <v>0</v>
      </c>
      <c r="L140" s="40">
        <v>4</v>
      </c>
      <c r="Q140" s="40">
        <v>10</v>
      </c>
      <c r="R140" s="40">
        <v>80</v>
      </c>
      <c r="S140" s="40">
        <v>10</v>
      </c>
      <c r="AC140" s="41">
        <v>10</v>
      </c>
      <c r="AD140" s="41">
        <v>80</v>
      </c>
      <c r="AE140" s="41">
        <v>10</v>
      </c>
      <c r="AW140" s="104" t="str">
        <f t="shared" si="4"/>
        <v>FAO</v>
      </c>
      <c r="AX140" s="104" t="str">
        <f t="shared" si="5"/>
        <v>ใช้ภายในประเทศ</v>
      </c>
    </row>
    <row r="141" spans="3:50">
      <c r="C141" s="1" t="s">
        <v>143</v>
      </c>
      <c r="D141" s="1" t="s">
        <v>146</v>
      </c>
      <c r="E141" s="1">
        <v>1</v>
      </c>
      <c r="F141" s="1">
        <v>0.5</v>
      </c>
      <c r="G141" s="1">
        <v>0</v>
      </c>
      <c r="H141" s="1">
        <v>0</v>
      </c>
      <c r="I141" s="40">
        <v>0</v>
      </c>
      <c r="J141" s="1">
        <v>100</v>
      </c>
      <c r="K141" s="1">
        <v>0</v>
      </c>
      <c r="L141" s="40">
        <v>0</v>
      </c>
      <c r="AW141" s="104" t="str">
        <f t="shared" si="4"/>
        <v>FAO</v>
      </c>
      <c r="AX141" s="104" t="str">
        <f t="shared" si="5"/>
        <v>ใช้ภายในประเทศ</v>
      </c>
    </row>
    <row r="142" spans="3:50">
      <c r="C142" s="1" t="s">
        <v>143</v>
      </c>
      <c r="D142" s="1" t="s">
        <v>143</v>
      </c>
      <c r="E142" s="1">
        <v>2</v>
      </c>
      <c r="F142" s="1">
        <v>1.5</v>
      </c>
      <c r="G142" s="1">
        <v>1</v>
      </c>
      <c r="H142" s="1">
        <v>2000</v>
      </c>
      <c r="I142" s="40">
        <v>2</v>
      </c>
      <c r="J142" s="1">
        <v>100</v>
      </c>
      <c r="K142" s="1">
        <v>0</v>
      </c>
      <c r="L142" s="40">
        <v>2</v>
      </c>
      <c r="Q142" s="40">
        <v>10</v>
      </c>
      <c r="R142" s="40">
        <v>80</v>
      </c>
      <c r="S142" s="40">
        <v>10</v>
      </c>
      <c r="AC142" s="41">
        <v>10</v>
      </c>
      <c r="AD142" s="41">
        <v>80</v>
      </c>
      <c r="AE142" s="41">
        <v>10</v>
      </c>
      <c r="AW142" s="104" t="str">
        <f t="shared" si="4"/>
        <v>FAO</v>
      </c>
      <c r="AX142" s="104" t="str">
        <f t="shared" si="5"/>
        <v>ใช้ภายในประเทศ</v>
      </c>
    </row>
    <row r="143" spans="3:50">
      <c r="C143" s="1" t="s">
        <v>148</v>
      </c>
      <c r="E143" s="1">
        <v>5</v>
      </c>
      <c r="F143" s="1">
        <v>5.8100000000000005</v>
      </c>
      <c r="G143" s="1">
        <v>0</v>
      </c>
      <c r="H143" s="1">
        <v>0</v>
      </c>
      <c r="I143" s="40">
        <v>0</v>
      </c>
      <c r="J143" s="1">
        <v>100</v>
      </c>
      <c r="K143" s="1">
        <v>0</v>
      </c>
      <c r="L143" s="40">
        <v>0</v>
      </c>
      <c r="AW143" s="104" t="str">
        <f t="shared" si="4"/>
        <v>FAO</v>
      </c>
      <c r="AX143" s="104" t="str">
        <f t="shared" si="5"/>
        <v>ใช้ภายในประเทศ</v>
      </c>
    </row>
    <row r="144" spans="3:50">
      <c r="C144" s="1" t="s">
        <v>149</v>
      </c>
      <c r="D144" s="1" t="s">
        <v>189</v>
      </c>
      <c r="E144" s="1">
        <v>1</v>
      </c>
      <c r="F144" s="1">
        <v>2</v>
      </c>
      <c r="G144" s="1">
        <v>0</v>
      </c>
      <c r="H144" s="1">
        <v>0</v>
      </c>
      <c r="I144" s="40">
        <v>0</v>
      </c>
      <c r="J144" s="1">
        <v>100</v>
      </c>
      <c r="K144" s="1">
        <v>0</v>
      </c>
      <c r="L144" s="40">
        <v>0</v>
      </c>
      <c r="AW144" s="104" t="str">
        <f t="shared" si="4"/>
        <v>FAO</v>
      </c>
      <c r="AX144" s="104" t="str">
        <f t="shared" si="5"/>
        <v>ใช้ภายในประเทศ</v>
      </c>
    </row>
    <row r="145" spans="1:50">
      <c r="C145" s="1" t="s">
        <v>149</v>
      </c>
      <c r="D145" s="1" t="s">
        <v>152</v>
      </c>
      <c r="E145" s="1">
        <v>2</v>
      </c>
      <c r="F145" s="1">
        <v>1.5</v>
      </c>
      <c r="G145" s="1">
        <v>0</v>
      </c>
      <c r="H145" s="1">
        <v>0</v>
      </c>
      <c r="I145" s="40">
        <v>0</v>
      </c>
      <c r="J145" s="1">
        <v>100</v>
      </c>
      <c r="K145" s="1">
        <v>0</v>
      </c>
      <c r="L145" s="40">
        <v>0</v>
      </c>
      <c r="AW145" s="104" t="str">
        <f t="shared" si="4"/>
        <v>FAO</v>
      </c>
      <c r="AX145" s="104" t="str">
        <f t="shared" si="5"/>
        <v>ใช้ภายในประเทศ</v>
      </c>
    </row>
    <row r="146" spans="1:50">
      <c r="C146" s="1" t="s">
        <v>149</v>
      </c>
      <c r="D146" s="1" t="s">
        <v>153</v>
      </c>
      <c r="E146" s="1">
        <v>2</v>
      </c>
      <c r="F146" s="1">
        <v>2.31</v>
      </c>
      <c r="G146" s="1">
        <v>0</v>
      </c>
      <c r="H146" s="1">
        <v>0</v>
      </c>
      <c r="I146" s="40">
        <v>0</v>
      </c>
      <c r="J146" s="1">
        <v>100</v>
      </c>
      <c r="K146" s="1">
        <v>0</v>
      </c>
      <c r="L146" s="40">
        <v>0</v>
      </c>
      <c r="AW146" s="104" t="str">
        <f t="shared" si="4"/>
        <v>FAO</v>
      </c>
      <c r="AX146" s="104" t="str">
        <f t="shared" si="5"/>
        <v>ใช้ภายในประเทศ</v>
      </c>
    </row>
    <row r="147" spans="1:50">
      <c r="C147" s="1" t="s">
        <v>155</v>
      </c>
      <c r="E147" s="1">
        <v>9</v>
      </c>
      <c r="F147" s="1">
        <v>24</v>
      </c>
      <c r="G147" s="1">
        <v>24</v>
      </c>
      <c r="H147" s="1">
        <v>500</v>
      </c>
      <c r="I147" s="40">
        <v>12</v>
      </c>
      <c r="J147" s="1">
        <v>100</v>
      </c>
      <c r="K147" s="1">
        <v>0</v>
      </c>
      <c r="L147" s="40">
        <v>12</v>
      </c>
      <c r="S147" s="40">
        <v>100</v>
      </c>
      <c r="AE147" s="41">
        <v>100</v>
      </c>
      <c r="AW147" s="104" t="str">
        <f t="shared" si="4"/>
        <v>FAO</v>
      </c>
      <c r="AX147" s="104" t="str">
        <f t="shared" si="5"/>
        <v>ใช้ภายในประเทศ</v>
      </c>
    </row>
    <row r="148" spans="1:50">
      <c r="C148" s="1" t="s">
        <v>156</v>
      </c>
      <c r="D148" s="1" t="s">
        <v>156</v>
      </c>
      <c r="E148" s="1">
        <v>2</v>
      </c>
      <c r="F148" s="1">
        <v>4</v>
      </c>
      <c r="G148" s="1">
        <v>4</v>
      </c>
      <c r="H148" s="1">
        <v>500</v>
      </c>
      <c r="I148" s="40">
        <v>2</v>
      </c>
      <c r="J148" s="1">
        <v>100</v>
      </c>
      <c r="K148" s="1">
        <v>0</v>
      </c>
      <c r="L148" s="40">
        <v>2</v>
      </c>
      <c r="S148" s="40">
        <v>100</v>
      </c>
      <c r="AE148" s="41">
        <v>100</v>
      </c>
      <c r="AW148" s="104" t="str">
        <f t="shared" si="4"/>
        <v>FAO</v>
      </c>
      <c r="AX148" s="104" t="str">
        <f t="shared" si="5"/>
        <v>ใช้ภายในประเทศ</v>
      </c>
    </row>
    <row r="149" spans="1:50">
      <c r="C149" s="1" t="s">
        <v>156</v>
      </c>
      <c r="D149" s="1" t="s">
        <v>157</v>
      </c>
      <c r="E149" s="1">
        <v>6</v>
      </c>
      <c r="F149" s="1">
        <v>17</v>
      </c>
      <c r="G149" s="1">
        <v>17</v>
      </c>
      <c r="H149" s="1">
        <v>500</v>
      </c>
      <c r="I149" s="40">
        <v>8.5</v>
      </c>
      <c r="J149" s="1">
        <v>100</v>
      </c>
      <c r="K149" s="1">
        <v>0</v>
      </c>
      <c r="L149" s="40">
        <v>8.5</v>
      </c>
      <c r="S149" s="40">
        <v>100</v>
      </c>
      <c r="AE149" s="41">
        <v>100</v>
      </c>
      <c r="AW149" s="104" t="str">
        <f t="shared" si="4"/>
        <v>FAO</v>
      </c>
      <c r="AX149" s="104" t="str">
        <f t="shared" si="5"/>
        <v>ใช้ภายในประเทศ</v>
      </c>
    </row>
    <row r="150" spans="1:50">
      <c r="C150" s="1" t="s">
        <v>156</v>
      </c>
      <c r="D150" s="1" t="s">
        <v>161</v>
      </c>
      <c r="E150" s="1">
        <v>1</v>
      </c>
      <c r="F150" s="1">
        <v>3</v>
      </c>
      <c r="G150" s="1">
        <v>3</v>
      </c>
      <c r="H150" s="1">
        <v>500</v>
      </c>
      <c r="I150" s="40">
        <v>1.5</v>
      </c>
      <c r="J150" s="1">
        <v>100</v>
      </c>
      <c r="K150" s="1">
        <v>0</v>
      </c>
      <c r="L150" s="40">
        <v>1.5</v>
      </c>
      <c r="S150" s="40">
        <v>100</v>
      </c>
      <c r="AE150" s="41">
        <v>100</v>
      </c>
      <c r="AW150" s="104" t="str">
        <f t="shared" si="4"/>
        <v>FAO</v>
      </c>
      <c r="AX150" s="104" t="str">
        <f t="shared" si="5"/>
        <v>ใช้ภายในประเทศ</v>
      </c>
    </row>
    <row r="151" spans="1:50">
      <c r="C151" s="1" t="s">
        <v>163</v>
      </c>
      <c r="E151" s="1">
        <v>40</v>
      </c>
      <c r="F151" s="1">
        <v>19.75</v>
      </c>
      <c r="G151" s="1">
        <v>0</v>
      </c>
      <c r="H151" s="1">
        <v>0</v>
      </c>
      <c r="I151" s="40">
        <v>0</v>
      </c>
      <c r="J151" s="1">
        <v>100</v>
      </c>
      <c r="K151" s="1">
        <v>0</v>
      </c>
      <c r="L151" s="40">
        <v>0</v>
      </c>
      <c r="AW151" s="104" t="str">
        <f t="shared" si="4"/>
        <v>FAO</v>
      </c>
      <c r="AX151" s="104" t="str">
        <f t="shared" si="5"/>
        <v>ใช้ภายในประเทศ</v>
      </c>
    </row>
    <row r="152" spans="1:50">
      <c r="C152" s="1" t="s">
        <v>164</v>
      </c>
      <c r="D152" s="1" t="s">
        <v>166</v>
      </c>
      <c r="E152" s="1">
        <v>2</v>
      </c>
      <c r="F152" s="1">
        <v>1</v>
      </c>
      <c r="G152" s="1">
        <v>0</v>
      </c>
      <c r="H152" s="1">
        <v>0</v>
      </c>
      <c r="I152" s="40">
        <v>0</v>
      </c>
      <c r="J152" s="1">
        <v>100</v>
      </c>
      <c r="K152" s="1">
        <v>0</v>
      </c>
      <c r="L152" s="40">
        <v>0</v>
      </c>
      <c r="AW152" s="104" t="str">
        <f t="shared" si="4"/>
        <v>FAO</v>
      </c>
      <c r="AX152" s="104" t="str">
        <f t="shared" si="5"/>
        <v>ใช้ภายในประเทศ</v>
      </c>
    </row>
    <row r="153" spans="1:50">
      <c r="C153" s="1" t="s">
        <v>164</v>
      </c>
      <c r="D153" s="1" t="s">
        <v>167</v>
      </c>
      <c r="E153" s="1">
        <v>1</v>
      </c>
      <c r="F153" s="1">
        <v>0.5</v>
      </c>
      <c r="G153" s="1">
        <v>0</v>
      </c>
      <c r="H153" s="1">
        <v>0</v>
      </c>
      <c r="I153" s="40">
        <v>0</v>
      </c>
      <c r="J153" s="1">
        <v>100</v>
      </c>
      <c r="K153" s="1">
        <v>0</v>
      </c>
      <c r="L153" s="40">
        <v>0</v>
      </c>
      <c r="AW153" s="104" t="str">
        <f t="shared" si="4"/>
        <v>FAO</v>
      </c>
      <c r="AX153" s="104" t="str">
        <f t="shared" si="5"/>
        <v>ใช้ภายในประเทศ</v>
      </c>
    </row>
    <row r="154" spans="1:50">
      <c r="C154" s="1" t="s">
        <v>164</v>
      </c>
      <c r="D154" s="1" t="s">
        <v>169</v>
      </c>
      <c r="E154" s="1">
        <v>7</v>
      </c>
      <c r="F154" s="1">
        <v>2.33</v>
      </c>
      <c r="G154" s="1">
        <v>0</v>
      </c>
      <c r="H154" s="1">
        <v>0</v>
      </c>
      <c r="I154" s="40">
        <v>0</v>
      </c>
      <c r="J154" s="1">
        <v>100</v>
      </c>
      <c r="K154" s="1">
        <v>0</v>
      </c>
      <c r="L154" s="40">
        <v>0</v>
      </c>
      <c r="AW154" s="104" t="str">
        <f t="shared" si="4"/>
        <v>FAO</v>
      </c>
      <c r="AX154" s="104" t="str">
        <f t="shared" si="5"/>
        <v>ใช้ภายในประเทศ</v>
      </c>
    </row>
    <row r="155" spans="1:50">
      <c r="C155" s="1" t="s">
        <v>164</v>
      </c>
      <c r="D155" s="1" t="s">
        <v>170</v>
      </c>
      <c r="E155" s="1">
        <v>10</v>
      </c>
      <c r="F155" s="1">
        <v>7.38</v>
      </c>
      <c r="G155" s="1">
        <v>0</v>
      </c>
      <c r="H155" s="1">
        <v>0</v>
      </c>
      <c r="I155" s="40">
        <v>0</v>
      </c>
      <c r="J155" s="1">
        <v>100</v>
      </c>
      <c r="K155" s="1">
        <v>0</v>
      </c>
      <c r="L155" s="40">
        <v>0</v>
      </c>
      <c r="AW155" s="104" t="str">
        <f t="shared" si="4"/>
        <v>FAO</v>
      </c>
      <c r="AX155" s="104" t="str">
        <f t="shared" si="5"/>
        <v>ใช้ภายในประเทศ</v>
      </c>
    </row>
    <row r="156" spans="1:50">
      <c r="C156" s="1" t="s">
        <v>164</v>
      </c>
      <c r="D156" s="1" t="s">
        <v>165</v>
      </c>
      <c r="E156" s="1">
        <v>5</v>
      </c>
      <c r="F156" s="1">
        <v>2.5</v>
      </c>
      <c r="G156" s="1">
        <v>0</v>
      </c>
      <c r="H156" s="1">
        <v>0</v>
      </c>
      <c r="I156" s="40">
        <v>0</v>
      </c>
      <c r="J156" s="1">
        <v>100</v>
      </c>
      <c r="K156" s="1">
        <v>0</v>
      </c>
      <c r="L156" s="40">
        <v>0</v>
      </c>
      <c r="AW156" s="104" t="str">
        <f t="shared" si="4"/>
        <v>FAO</v>
      </c>
      <c r="AX156" s="104" t="str">
        <f t="shared" si="5"/>
        <v>ใช้ภายในประเทศ</v>
      </c>
    </row>
    <row r="157" spans="1:50">
      <c r="C157" s="1" t="s">
        <v>164</v>
      </c>
      <c r="D157" s="1" t="s">
        <v>190</v>
      </c>
      <c r="E157" s="1">
        <v>8</v>
      </c>
      <c r="F157" s="1">
        <v>3.25</v>
      </c>
      <c r="G157" s="1">
        <v>0</v>
      </c>
      <c r="H157" s="1">
        <v>0</v>
      </c>
      <c r="I157" s="40">
        <v>0</v>
      </c>
      <c r="J157" s="1">
        <v>100</v>
      </c>
      <c r="K157" s="1">
        <v>0</v>
      </c>
      <c r="L157" s="40">
        <v>0</v>
      </c>
      <c r="AW157" s="104" t="str">
        <f t="shared" si="4"/>
        <v>FAO</v>
      </c>
      <c r="AX157" s="104" t="str">
        <f t="shared" si="5"/>
        <v>ใช้ภายในประเทศ</v>
      </c>
    </row>
    <row r="158" spans="1:50">
      <c r="C158" s="1" t="s">
        <v>164</v>
      </c>
      <c r="D158" s="1" t="s">
        <v>191</v>
      </c>
      <c r="E158" s="1">
        <v>7</v>
      </c>
      <c r="F158" s="1">
        <v>2.79</v>
      </c>
      <c r="G158" s="1">
        <v>0</v>
      </c>
      <c r="H158" s="1">
        <v>0</v>
      </c>
      <c r="I158" s="40">
        <v>0</v>
      </c>
      <c r="J158" s="1">
        <v>100</v>
      </c>
      <c r="K158" s="1">
        <v>0</v>
      </c>
      <c r="L158" s="40">
        <v>0</v>
      </c>
      <c r="AW158" s="104" t="str">
        <f t="shared" si="4"/>
        <v>FAO</v>
      </c>
      <c r="AX158" s="104" t="str">
        <f t="shared" si="5"/>
        <v>ใช้ภายในประเทศ</v>
      </c>
    </row>
    <row r="159" spans="1:50">
      <c r="A159" s="128"/>
      <c r="B159" s="129" t="s">
        <v>192</v>
      </c>
      <c r="C159" s="129" t="s">
        <v>138</v>
      </c>
      <c r="D159" s="129"/>
      <c r="E159" s="129">
        <v>1266</v>
      </c>
      <c r="F159" s="129">
        <v>1494.65</v>
      </c>
      <c r="G159" s="129">
        <v>1180.77</v>
      </c>
      <c r="H159" s="129">
        <v>1568.2183913886702</v>
      </c>
      <c r="I159" s="130">
        <v>1851.70523</v>
      </c>
      <c r="J159" s="129">
        <v>100</v>
      </c>
      <c r="K159" s="129">
        <v>0</v>
      </c>
      <c r="L159" s="130">
        <v>1851.70523</v>
      </c>
      <c r="M159" s="130"/>
      <c r="N159" s="130">
        <v>9.75</v>
      </c>
      <c r="O159" s="130">
        <v>30.54</v>
      </c>
      <c r="P159" s="130">
        <v>39.880000000000003</v>
      </c>
      <c r="Q159" s="130">
        <v>19.84</v>
      </c>
      <c r="R159" s="130"/>
      <c r="S159" s="130"/>
      <c r="T159" s="130"/>
      <c r="U159" s="130"/>
      <c r="V159" s="130"/>
      <c r="W159" s="130"/>
      <c r="X159" s="130"/>
      <c r="Y159" s="130"/>
      <c r="Z159" s="130">
        <v>14.612602946528371</v>
      </c>
      <c r="AA159" s="130">
        <v>41.472858263731318</v>
      </c>
      <c r="AB159" s="130">
        <v>28.874778060652773</v>
      </c>
      <c r="AC159" s="131">
        <v>15.039760729087535</v>
      </c>
      <c r="AD159" s="131"/>
      <c r="AE159" s="131"/>
      <c r="AF159" s="131"/>
      <c r="AG159" s="131"/>
      <c r="AH159" s="131"/>
      <c r="AI159" s="131"/>
      <c r="AJ159" s="131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04">
        <f t="shared" si="4"/>
        <v>141209</v>
      </c>
      <c r="AX159" s="104" t="str">
        <f t="shared" si="5"/>
        <v>141209-000</v>
      </c>
    </row>
    <row r="160" spans="1:50">
      <c r="C160" s="1" t="s">
        <v>171</v>
      </c>
      <c r="E160" s="1">
        <v>167</v>
      </c>
      <c r="F160" s="1">
        <v>135.31</v>
      </c>
      <c r="G160" s="1">
        <v>134.31</v>
      </c>
      <c r="H160" s="1">
        <v>6709.1145856600406</v>
      </c>
      <c r="I160" s="40">
        <v>901.10118</v>
      </c>
      <c r="J160" s="1">
        <v>100</v>
      </c>
      <c r="K160" s="1">
        <v>0</v>
      </c>
      <c r="L160" s="40">
        <v>901.10118</v>
      </c>
      <c r="N160" s="40">
        <v>0</v>
      </c>
      <c r="O160" s="40">
        <v>12.534947962225509</v>
      </c>
      <c r="P160" s="40">
        <v>57.607761428078483</v>
      </c>
      <c r="Q160" s="40">
        <v>29.857290609696008</v>
      </c>
      <c r="Z160" s="40">
        <v>10</v>
      </c>
      <c r="AA160" s="40">
        <v>35</v>
      </c>
      <c r="AB160" s="40">
        <v>35</v>
      </c>
      <c r="AC160" s="41">
        <v>20</v>
      </c>
      <c r="AW160" s="104" t="str">
        <f t="shared" si="4"/>
        <v>FAO</v>
      </c>
      <c r="AX160" s="104" t="str">
        <f t="shared" si="5"/>
        <v>ใช้ภายในประเทศ</v>
      </c>
    </row>
    <row r="161" spans="2:50">
      <c r="C161" s="1" t="s">
        <v>172</v>
      </c>
      <c r="D161" s="1" t="s">
        <v>174</v>
      </c>
      <c r="E161" s="1">
        <v>39</v>
      </c>
      <c r="F161" s="1">
        <v>31.99</v>
      </c>
      <c r="G161" s="1">
        <v>31.99</v>
      </c>
      <c r="H161" s="1">
        <v>6398</v>
      </c>
      <c r="I161" s="40">
        <v>204.67202</v>
      </c>
      <c r="J161" s="1">
        <v>100</v>
      </c>
      <c r="K161" s="1">
        <v>0</v>
      </c>
      <c r="L161" s="40">
        <v>204.67202</v>
      </c>
      <c r="O161" s="40">
        <v>20</v>
      </c>
      <c r="P161" s="40">
        <v>50</v>
      </c>
      <c r="Q161" s="40">
        <v>30</v>
      </c>
      <c r="Z161" s="40">
        <v>10</v>
      </c>
      <c r="AA161" s="40">
        <v>35</v>
      </c>
      <c r="AB161" s="40">
        <v>35</v>
      </c>
      <c r="AC161" s="41">
        <v>20</v>
      </c>
      <c r="AW161" s="104" t="str">
        <f t="shared" si="4"/>
        <v>FAO</v>
      </c>
      <c r="AX161" s="104" t="str">
        <f t="shared" si="5"/>
        <v>ใช้ภายในประเทศ</v>
      </c>
    </row>
    <row r="162" spans="2:50">
      <c r="C162" s="1" t="s">
        <v>172</v>
      </c>
      <c r="D162" s="1" t="s">
        <v>175</v>
      </c>
      <c r="E162" s="1">
        <v>54</v>
      </c>
      <c r="F162" s="1">
        <v>44.17</v>
      </c>
      <c r="G162" s="1">
        <v>44.17</v>
      </c>
      <c r="H162" s="1">
        <v>8834</v>
      </c>
      <c r="I162" s="40">
        <v>390.19778000000002</v>
      </c>
      <c r="J162" s="1">
        <v>100</v>
      </c>
      <c r="K162" s="1">
        <v>0</v>
      </c>
      <c r="L162" s="40">
        <v>390.19778000000002</v>
      </c>
      <c r="O162" s="40">
        <v>10</v>
      </c>
      <c r="P162" s="40">
        <v>60</v>
      </c>
      <c r="Q162" s="40">
        <v>30</v>
      </c>
      <c r="Z162" s="40">
        <v>10</v>
      </c>
      <c r="AA162" s="40">
        <v>35</v>
      </c>
      <c r="AB162" s="40">
        <v>35</v>
      </c>
      <c r="AC162" s="41">
        <v>20</v>
      </c>
      <c r="AW162" s="104" t="str">
        <f t="shared" si="4"/>
        <v>FAO</v>
      </c>
      <c r="AX162" s="104" t="str">
        <f t="shared" si="5"/>
        <v>ใช้ภายในประเทศ</v>
      </c>
    </row>
    <row r="163" spans="2:50">
      <c r="C163" s="1" t="s">
        <v>172</v>
      </c>
      <c r="D163" s="1" t="s">
        <v>176</v>
      </c>
      <c r="E163" s="1">
        <v>22</v>
      </c>
      <c r="F163" s="1">
        <v>11.34</v>
      </c>
      <c r="G163" s="1">
        <v>11.34</v>
      </c>
      <c r="H163" s="1">
        <v>2268</v>
      </c>
      <c r="I163" s="40">
        <v>25.71912</v>
      </c>
      <c r="J163" s="1">
        <v>100</v>
      </c>
      <c r="K163" s="1">
        <v>0</v>
      </c>
      <c r="L163" s="40">
        <v>25.71912</v>
      </c>
      <c r="O163" s="40">
        <v>15</v>
      </c>
      <c r="P163" s="40">
        <v>60</v>
      </c>
      <c r="Q163" s="40">
        <v>25</v>
      </c>
      <c r="Z163" s="40">
        <v>10</v>
      </c>
      <c r="AA163" s="40">
        <v>35</v>
      </c>
      <c r="AB163" s="40">
        <v>35</v>
      </c>
      <c r="AC163" s="41">
        <v>20</v>
      </c>
      <c r="AW163" s="104" t="str">
        <f t="shared" si="4"/>
        <v>FAO</v>
      </c>
      <c r="AX163" s="104" t="str">
        <f t="shared" si="5"/>
        <v>ใช้ภายในประเทศ</v>
      </c>
    </row>
    <row r="164" spans="2:50">
      <c r="C164" s="1" t="s">
        <v>172</v>
      </c>
      <c r="D164" s="1" t="s">
        <v>173</v>
      </c>
      <c r="E164" s="1">
        <v>41</v>
      </c>
      <c r="F164" s="1">
        <v>36.630000000000003</v>
      </c>
      <c r="G164" s="1">
        <v>36.630000000000003</v>
      </c>
      <c r="H164" s="1">
        <v>7326</v>
      </c>
      <c r="I164" s="40">
        <v>268.35138000000001</v>
      </c>
      <c r="J164" s="1">
        <v>100</v>
      </c>
      <c r="K164" s="1">
        <v>0</v>
      </c>
      <c r="L164" s="40">
        <v>268.35138000000001</v>
      </c>
      <c r="O164" s="40">
        <v>10</v>
      </c>
      <c r="P164" s="40">
        <v>60</v>
      </c>
      <c r="Q164" s="40">
        <v>30</v>
      </c>
      <c r="Z164" s="40">
        <v>10</v>
      </c>
      <c r="AA164" s="40">
        <v>35</v>
      </c>
      <c r="AB164" s="40">
        <v>35</v>
      </c>
      <c r="AC164" s="41">
        <v>20</v>
      </c>
      <c r="AW164" s="104" t="str">
        <f t="shared" si="4"/>
        <v>FAO</v>
      </c>
      <c r="AX164" s="104" t="str">
        <f t="shared" si="5"/>
        <v>ใช้ภายในประเทศ</v>
      </c>
    </row>
    <row r="165" spans="2:50">
      <c r="C165" s="1" t="s">
        <v>172</v>
      </c>
      <c r="D165" s="1" t="s">
        <v>177</v>
      </c>
      <c r="E165" s="1">
        <v>8</v>
      </c>
      <c r="F165" s="1">
        <v>7.38</v>
      </c>
      <c r="G165" s="1">
        <v>7.38</v>
      </c>
      <c r="H165" s="1">
        <v>1476</v>
      </c>
      <c r="I165" s="40">
        <v>10.89288</v>
      </c>
      <c r="J165" s="1">
        <v>100</v>
      </c>
      <c r="K165" s="1">
        <v>0</v>
      </c>
      <c r="L165" s="40">
        <v>10.89288</v>
      </c>
      <c r="O165" s="40">
        <v>20</v>
      </c>
      <c r="P165" s="40">
        <v>50</v>
      </c>
      <c r="Q165" s="40">
        <v>30</v>
      </c>
      <c r="Z165" s="40">
        <v>10</v>
      </c>
      <c r="AA165" s="40">
        <v>35</v>
      </c>
      <c r="AB165" s="40">
        <v>35</v>
      </c>
      <c r="AC165" s="41">
        <v>20</v>
      </c>
      <c r="AW165" s="104" t="str">
        <f t="shared" si="4"/>
        <v>FAO</v>
      </c>
      <c r="AX165" s="104" t="str">
        <f t="shared" si="5"/>
        <v>ใช้ภายในประเทศ</v>
      </c>
    </row>
    <row r="166" spans="2:50">
      <c r="C166" s="1" t="s">
        <v>172</v>
      </c>
      <c r="D166" s="1" t="s">
        <v>178</v>
      </c>
      <c r="E166" s="1">
        <v>1</v>
      </c>
      <c r="F166" s="1">
        <v>0.3</v>
      </c>
      <c r="G166" s="1">
        <v>0.3</v>
      </c>
      <c r="H166" s="1">
        <v>60</v>
      </c>
      <c r="I166" s="40">
        <v>1.7999999999999999E-2</v>
      </c>
      <c r="J166" s="1">
        <v>100</v>
      </c>
      <c r="K166" s="1">
        <v>0</v>
      </c>
      <c r="L166" s="40">
        <v>1.7999999999999999E-2</v>
      </c>
      <c r="O166" s="40">
        <v>10</v>
      </c>
      <c r="P166" s="40">
        <v>60</v>
      </c>
      <c r="Q166" s="40">
        <v>30</v>
      </c>
      <c r="Z166" s="40">
        <v>10</v>
      </c>
      <c r="AA166" s="40">
        <v>35</v>
      </c>
      <c r="AB166" s="40">
        <v>35</v>
      </c>
      <c r="AC166" s="41">
        <v>20</v>
      </c>
      <c r="AW166" s="104" t="str">
        <f t="shared" si="4"/>
        <v>FAO</v>
      </c>
      <c r="AX166" s="104" t="str">
        <f t="shared" si="5"/>
        <v>ใช้ภายในประเทศ</v>
      </c>
    </row>
    <row r="167" spans="2:50">
      <c r="C167" s="1" t="s">
        <v>172</v>
      </c>
      <c r="D167" s="1" t="s">
        <v>179</v>
      </c>
      <c r="E167" s="1">
        <v>1</v>
      </c>
      <c r="F167" s="1">
        <v>2.5</v>
      </c>
      <c r="G167" s="1">
        <v>2.5</v>
      </c>
      <c r="H167" s="1">
        <v>500</v>
      </c>
      <c r="I167" s="40">
        <v>1.25</v>
      </c>
      <c r="J167" s="1">
        <v>100</v>
      </c>
      <c r="K167" s="1">
        <v>0</v>
      </c>
      <c r="L167" s="40">
        <v>1.25</v>
      </c>
      <c r="O167" s="40">
        <v>10</v>
      </c>
      <c r="P167" s="40">
        <v>60</v>
      </c>
      <c r="Q167" s="40">
        <v>30</v>
      </c>
      <c r="Z167" s="40">
        <v>10</v>
      </c>
      <c r="AA167" s="40">
        <v>35</v>
      </c>
      <c r="AB167" s="40">
        <v>35</v>
      </c>
      <c r="AC167" s="41">
        <v>20</v>
      </c>
      <c r="AW167" s="104" t="str">
        <f t="shared" si="4"/>
        <v>FAO</v>
      </c>
      <c r="AX167" s="104" t="str">
        <f t="shared" si="5"/>
        <v>ใช้ภายในประเทศ</v>
      </c>
    </row>
    <row r="168" spans="2:50">
      <c r="C168" s="1" t="s">
        <v>172</v>
      </c>
      <c r="D168" s="1" t="s">
        <v>180</v>
      </c>
      <c r="E168" s="1">
        <v>1</v>
      </c>
      <c r="F168" s="1">
        <v>1</v>
      </c>
      <c r="G168" s="1">
        <v>0</v>
      </c>
      <c r="H168" s="1">
        <v>0</v>
      </c>
      <c r="I168" s="40">
        <v>0</v>
      </c>
      <c r="J168" s="1">
        <v>100</v>
      </c>
      <c r="K168" s="1">
        <v>0</v>
      </c>
      <c r="L168" s="40">
        <v>0</v>
      </c>
      <c r="AW168" s="104" t="str">
        <f t="shared" si="4"/>
        <v>FAO</v>
      </c>
      <c r="AX168" s="104" t="str">
        <f t="shared" si="5"/>
        <v>ใช้ภายในประเทศ</v>
      </c>
    </row>
    <row r="169" spans="2:50">
      <c r="C169" s="1" t="s">
        <v>139</v>
      </c>
      <c r="E169" s="1">
        <v>200</v>
      </c>
      <c r="F169" s="1">
        <v>182</v>
      </c>
      <c r="G169" s="1">
        <v>130</v>
      </c>
      <c r="H169" s="1">
        <v>1000</v>
      </c>
      <c r="I169" s="40">
        <v>130</v>
      </c>
      <c r="J169" s="1">
        <v>100</v>
      </c>
      <c r="K169" s="1">
        <v>0</v>
      </c>
      <c r="L169" s="40">
        <v>130</v>
      </c>
      <c r="N169" s="40">
        <v>30</v>
      </c>
      <c r="O169" s="40">
        <v>45</v>
      </c>
      <c r="P169" s="40">
        <v>25</v>
      </c>
      <c r="Z169" s="40">
        <v>30</v>
      </c>
      <c r="AA169" s="40">
        <v>45</v>
      </c>
      <c r="AB169" s="40">
        <v>25</v>
      </c>
      <c r="AW169" s="104" t="str">
        <f t="shared" si="4"/>
        <v>FAO</v>
      </c>
      <c r="AX169" s="104" t="str">
        <f t="shared" si="5"/>
        <v>ใช้ภายในประเทศ</v>
      </c>
    </row>
    <row r="170" spans="2:50">
      <c r="C170" s="1" t="s">
        <v>140</v>
      </c>
      <c r="D170" s="1" t="s">
        <v>181</v>
      </c>
      <c r="E170" s="1">
        <v>5</v>
      </c>
      <c r="F170" s="1">
        <v>6</v>
      </c>
      <c r="G170" s="1">
        <v>2</v>
      </c>
      <c r="H170" s="1">
        <v>1000</v>
      </c>
      <c r="I170" s="40">
        <v>2</v>
      </c>
      <c r="J170" s="1">
        <v>100</v>
      </c>
      <c r="K170" s="1">
        <v>0</v>
      </c>
      <c r="L170" s="40">
        <v>2</v>
      </c>
      <c r="N170" s="40">
        <v>30</v>
      </c>
      <c r="O170" s="40">
        <v>45</v>
      </c>
      <c r="P170" s="40">
        <v>25</v>
      </c>
      <c r="Z170" s="40">
        <v>30</v>
      </c>
      <c r="AA170" s="40">
        <v>45</v>
      </c>
      <c r="AB170" s="40">
        <v>25</v>
      </c>
      <c r="AW170" s="104" t="str">
        <f t="shared" si="4"/>
        <v>FAO</v>
      </c>
      <c r="AX170" s="104" t="str">
        <f t="shared" si="5"/>
        <v>ใช้ภายในประเทศ</v>
      </c>
    </row>
    <row r="171" spans="2:50">
      <c r="C171" s="1" t="s">
        <v>140</v>
      </c>
      <c r="D171" s="1" t="s">
        <v>140</v>
      </c>
      <c r="E171" s="1">
        <v>2</v>
      </c>
      <c r="F171" s="1">
        <v>3</v>
      </c>
      <c r="G171" s="1">
        <v>1</v>
      </c>
      <c r="H171" s="1">
        <v>1000</v>
      </c>
      <c r="I171" s="40">
        <v>1</v>
      </c>
      <c r="J171" s="1">
        <v>100</v>
      </c>
      <c r="K171" s="1">
        <v>0</v>
      </c>
      <c r="L171" s="40">
        <v>1</v>
      </c>
      <c r="N171" s="40">
        <v>30</v>
      </c>
      <c r="O171" s="40">
        <v>45</v>
      </c>
      <c r="P171" s="40">
        <v>25</v>
      </c>
      <c r="Z171" s="40">
        <v>30</v>
      </c>
      <c r="AA171" s="40">
        <v>45</v>
      </c>
      <c r="AB171" s="40">
        <v>25</v>
      </c>
      <c r="AW171" s="104" t="str">
        <f t="shared" si="4"/>
        <v>FAO</v>
      </c>
      <c r="AX171" s="104" t="str">
        <f t="shared" si="5"/>
        <v>ใช้ภายในประเทศ</v>
      </c>
    </row>
    <row r="172" spans="2:50">
      <c r="C172" s="1" t="s">
        <v>140</v>
      </c>
      <c r="D172" s="1" t="s">
        <v>182</v>
      </c>
      <c r="E172" s="1">
        <v>15</v>
      </c>
      <c r="F172" s="1">
        <v>6</v>
      </c>
      <c r="G172" s="1">
        <v>6</v>
      </c>
      <c r="H172" s="1">
        <v>1000</v>
      </c>
      <c r="I172" s="40">
        <v>6</v>
      </c>
      <c r="J172" s="1">
        <v>100</v>
      </c>
      <c r="K172" s="1">
        <v>0</v>
      </c>
      <c r="L172" s="40">
        <v>6</v>
      </c>
      <c r="N172" s="40">
        <v>30</v>
      </c>
      <c r="O172" s="40">
        <v>45</v>
      </c>
      <c r="P172" s="40">
        <v>25</v>
      </c>
      <c r="Z172" s="40">
        <v>30</v>
      </c>
      <c r="AA172" s="40">
        <v>45</v>
      </c>
      <c r="AB172" s="40">
        <v>25</v>
      </c>
      <c r="AW172" s="104" t="str">
        <f t="shared" si="4"/>
        <v>FAO</v>
      </c>
      <c r="AX172" s="104" t="str">
        <f t="shared" si="5"/>
        <v>ใช้ภายในประเทศ</v>
      </c>
    </row>
    <row r="173" spans="2:50">
      <c r="C173" s="1" t="s">
        <v>140</v>
      </c>
      <c r="D173" s="1" t="s">
        <v>183</v>
      </c>
      <c r="E173" s="1">
        <v>45</v>
      </c>
      <c r="F173" s="1">
        <v>39</v>
      </c>
      <c r="G173" s="1">
        <v>30</v>
      </c>
      <c r="H173" s="1">
        <v>1000</v>
      </c>
      <c r="I173" s="40">
        <v>30</v>
      </c>
      <c r="J173" s="1">
        <v>100</v>
      </c>
      <c r="K173" s="1">
        <v>0</v>
      </c>
      <c r="L173" s="40">
        <v>30</v>
      </c>
      <c r="N173" s="40">
        <v>30</v>
      </c>
      <c r="O173" s="40">
        <v>45</v>
      </c>
      <c r="P173" s="40">
        <v>25</v>
      </c>
      <c r="Z173" s="40">
        <v>30</v>
      </c>
      <c r="AA173" s="40">
        <v>45</v>
      </c>
      <c r="AB173" s="40">
        <v>25</v>
      </c>
      <c r="AW173" s="104" t="str">
        <f t="shared" si="4"/>
        <v>FAO</v>
      </c>
      <c r="AX173" s="104" t="str">
        <f t="shared" si="5"/>
        <v>ใช้ภายในประเทศ</v>
      </c>
    </row>
    <row r="174" spans="2:50">
      <c r="C174" s="1" t="s">
        <v>140</v>
      </c>
      <c r="D174" s="1" t="s">
        <v>184</v>
      </c>
      <c r="E174" s="1">
        <v>23</v>
      </c>
      <c r="F174" s="1">
        <v>22</v>
      </c>
      <c r="G174" s="1">
        <v>10</v>
      </c>
      <c r="H174" s="1">
        <v>1000</v>
      </c>
      <c r="I174" s="40">
        <v>10</v>
      </c>
      <c r="J174" s="1">
        <v>100</v>
      </c>
      <c r="K174" s="1">
        <v>0</v>
      </c>
      <c r="L174" s="40">
        <v>10</v>
      </c>
      <c r="N174" s="40">
        <v>30</v>
      </c>
      <c r="O174" s="40">
        <v>45</v>
      </c>
      <c r="P174" s="40">
        <v>25</v>
      </c>
      <c r="Z174" s="40">
        <v>30</v>
      </c>
      <c r="AA174" s="40">
        <v>45</v>
      </c>
      <c r="AB174" s="40">
        <v>25</v>
      </c>
      <c r="AW174" s="104" t="str">
        <f t="shared" si="4"/>
        <v>FAO</v>
      </c>
      <c r="AX174" s="104" t="str">
        <f t="shared" si="5"/>
        <v>ใช้ภายในประเทศ</v>
      </c>
    </row>
    <row r="175" spans="2:50">
      <c r="C175" s="1" t="s">
        <v>140</v>
      </c>
      <c r="D175" s="1" t="s">
        <v>185</v>
      </c>
      <c r="E175" s="1">
        <v>35</v>
      </c>
      <c r="F175" s="1">
        <v>34</v>
      </c>
      <c r="G175" s="1">
        <v>30</v>
      </c>
      <c r="H175" s="1">
        <v>1000</v>
      </c>
      <c r="I175" s="40">
        <v>30</v>
      </c>
      <c r="J175" s="1">
        <v>100</v>
      </c>
      <c r="K175" s="1">
        <v>0</v>
      </c>
      <c r="L175" s="40">
        <v>30</v>
      </c>
      <c r="N175" s="40">
        <v>30</v>
      </c>
      <c r="O175" s="40">
        <v>45</v>
      </c>
      <c r="P175" s="40">
        <v>25</v>
      </c>
      <c r="Z175" s="40">
        <v>30</v>
      </c>
      <c r="AA175" s="40">
        <v>45</v>
      </c>
      <c r="AB175" s="40">
        <v>25</v>
      </c>
      <c r="AW175" s="104" t="str">
        <f t="shared" si="4"/>
        <v>FAO</v>
      </c>
      <c r="AX175" s="104" t="str">
        <f t="shared" si="5"/>
        <v>ใช้ภายในประเทศ</v>
      </c>
    </row>
    <row r="176" spans="2:50">
      <c r="B176" s="17"/>
      <c r="C176" s="1" t="s">
        <v>140</v>
      </c>
      <c r="D176" s="1" t="s">
        <v>186</v>
      </c>
      <c r="E176" s="1">
        <v>40</v>
      </c>
      <c r="F176" s="1">
        <v>32</v>
      </c>
      <c r="G176" s="1">
        <v>20</v>
      </c>
      <c r="H176" s="1">
        <v>1000</v>
      </c>
      <c r="I176" s="40">
        <v>20</v>
      </c>
      <c r="J176" s="1">
        <v>100</v>
      </c>
      <c r="K176" s="1">
        <v>0</v>
      </c>
      <c r="L176" s="40">
        <v>20</v>
      </c>
      <c r="N176" s="40">
        <v>30</v>
      </c>
      <c r="O176" s="40">
        <v>45</v>
      </c>
      <c r="P176" s="40">
        <v>25</v>
      </c>
      <c r="Z176" s="40">
        <v>30</v>
      </c>
      <c r="AA176" s="40">
        <v>45</v>
      </c>
      <c r="AB176" s="40">
        <v>25</v>
      </c>
      <c r="AW176" s="104" t="str">
        <f t="shared" si="4"/>
        <v>FAO</v>
      </c>
      <c r="AX176" s="104" t="str">
        <f t="shared" si="5"/>
        <v>ใช้ภายในประเทศ</v>
      </c>
    </row>
    <row r="177" spans="2:50">
      <c r="B177" s="17"/>
      <c r="C177" s="1" t="s">
        <v>140</v>
      </c>
      <c r="D177" s="1" t="s">
        <v>187</v>
      </c>
      <c r="E177" s="1">
        <v>5</v>
      </c>
      <c r="F177" s="1">
        <v>1</v>
      </c>
      <c r="G177" s="1">
        <v>1</v>
      </c>
      <c r="H177" s="1">
        <v>1000</v>
      </c>
      <c r="I177" s="40">
        <v>1</v>
      </c>
      <c r="J177" s="1">
        <v>100</v>
      </c>
      <c r="K177" s="1">
        <v>0</v>
      </c>
      <c r="L177" s="40">
        <v>1</v>
      </c>
      <c r="N177" s="40">
        <v>30</v>
      </c>
      <c r="O177" s="40">
        <v>45</v>
      </c>
      <c r="P177" s="40">
        <v>25</v>
      </c>
      <c r="Z177" s="40">
        <v>30</v>
      </c>
      <c r="AA177" s="40">
        <v>45</v>
      </c>
      <c r="AB177" s="40">
        <v>25</v>
      </c>
      <c r="AW177" s="104" t="str">
        <f t="shared" si="4"/>
        <v>FAO</v>
      </c>
      <c r="AX177" s="104" t="str">
        <f t="shared" si="5"/>
        <v>ใช้ภายในประเทศ</v>
      </c>
    </row>
    <row r="178" spans="2:50">
      <c r="B178" s="17"/>
      <c r="C178" s="1" t="s">
        <v>140</v>
      </c>
      <c r="D178" s="1" t="s">
        <v>141</v>
      </c>
      <c r="E178" s="1">
        <v>30</v>
      </c>
      <c r="F178" s="1">
        <v>39</v>
      </c>
      <c r="G178" s="1">
        <v>30</v>
      </c>
      <c r="H178" s="1">
        <v>1000</v>
      </c>
      <c r="I178" s="40">
        <v>30</v>
      </c>
      <c r="J178" s="1">
        <v>100</v>
      </c>
      <c r="K178" s="1">
        <v>0</v>
      </c>
      <c r="L178" s="40">
        <v>30</v>
      </c>
      <c r="N178" s="40">
        <v>30</v>
      </c>
      <c r="O178" s="40">
        <v>45</v>
      </c>
      <c r="P178" s="40">
        <v>25</v>
      </c>
      <c r="Z178" s="40">
        <v>30</v>
      </c>
      <c r="AA178" s="40">
        <v>45</v>
      </c>
      <c r="AB178" s="40">
        <v>25</v>
      </c>
      <c r="AW178" s="104" t="str">
        <f t="shared" si="4"/>
        <v>FAO</v>
      </c>
      <c r="AX178" s="104" t="str">
        <f t="shared" si="5"/>
        <v>ใช้ภายในประเทศ</v>
      </c>
    </row>
    <row r="179" spans="2:50">
      <c r="B179" s="17"/>
      <c r="C179" s="1" t="s">
        <v>142</v>
      </c>
      <c r="E179" s="1">
        <v>140</v>
      </c>
      <c r="F179" s="1">
        <v>164</v>
      </c>
      <c r="G179" s="1">
        <v>164</v>
      </c>
      <c r="H179" s="1">
        <v>1000</v>
      </c>
      <c r="I179" s="40">
        <v>164</v>
      </c>
      <c r="J179" s="1">
        <v>100</v>
      </c>
      <c r="K179" s="1">
        <v>0</v>
      </c>
      <c r="L179" s="40">
        <v>164</v>
      </c>
      <c r="N179" s="40">
        <v>30</v>
      </c>
      <c r="O179" s="40">
        <v>45</v>
      </c>
      <c r="P179" s="40">
        <v>25</v>
      </c>
      <c r="Z179" s="40">
        <v>30</v>
      </c>
      <c r="AA179" s="40">
        <v>45</v>
      </c>
      <c r="AB179" s="40">
        <v>25</v>
      </c>
      <c r="AW179" s="104" t="str">
        <f t="shared" si="4"/>
        <v>FAO</v>
      </c>
      <c r="AX179" s="104" t="str">
        <f t="shared" si="5"/>
        <v>ใช้ภายในประเทศ</v>
      </c>
    </row>
    <row r="180" spans="2:50">
      <c r="B180" s="17"/>
      <c r="C180" s="1" t="s">
        <v>143</v>
      </c>
      <c r="D180" s="1" t="s">
        <v>144</v>
      </c>
      <c r="E180" s="1">
        <v>3</v>
      </c>
      <c r="F180" s="1">
        <v>2</v>
      </c>
      <c r="G180" s="1">
        <v>2</v>
      </c>
      <c r="H180" s="1">
        <v>1000</v>
      </c>
      <c r="I180" s="40">
        <v>2</v>
      </c>
      <c r="J180" s="1">
        <v>100</v>
      </c>
      <c r="K180" s="1">
        <v>0</v>
      </c>
      <c r="L180" s="40">
        <v>2</v>
      </c>
      <c r="N180" s="40">
        <v>30</v>
      </c>
      <c r="O180" s="40">
        <v>45</v>
      </c>
      <c r="P180" s="40">
        <v>25</v>
      </c>
      <c r="Z180" s="40">
        <v>30</v>
      </c>
      <c r="AA180" s="40">
        <v>45</v>
      </c>
      <c r="AB180" s="40">
        <v>25</v>
      </c>
      <c r="AW180" s="104" t="str">
        <f t="shared" si="4"/>
        <v>FAO</v>
      </c>
      <c r="AX180" s="104" t="str">
        <f t="shared" si="5"/>
        <v>ใช้ภายในประเทศ</v>
      </c>
    </row>
    <row r="181" spans="2:50">
      <c r="B181" s="17"/>
      <c r="C181" s="1" t="s">
        <v>143</v>
      </c>
      <c r="D181" s="1" t="s">
        <v>145</v>
      </c>
      <c r="E181" s="1">
        <v>59</v>
      </c>
      <c r="F181" s="1">
        <v>71</v>
      </c>
      <c r="G181" s="1">
        <v>71</v>
      </c>
      <c r="H181" s="1">
        <v>1000</v>
      </c>
      <c r="I181" s="40">
        <v>71</v>
      </c>
      <c r="J181" s="1">
        <v>100</v>
      </c>
      <c r="K181" s="1">
        <v>0</v>
      </c>
      <c r="L181" s="40">
        <v>71</v>
      </c>
      <c r="N181" s="40">
        <v>30</v>
      </c>
      <c r="O181" s="40">
        <v>45</v>
      </c>
      <c r="P181" s="40">
        <v>25</v>
      </c>
      <c r="Z181" s="40">
        <v>30</v>
      </c>
      <c r="AA181" s="40">
        <v>45</v>
      </c>
      <c r="AB181" s="40">
        <v>25</v>
      </c>
      <c r="AW181" s="104" t="str">
        <f t="shared" si="4"/>
        <v>FAO</v>
      </c>
      <c r="AX181" s="104" t="str">
        <f t="shared" si="5"/>
        <v>ใช้ภายในประเทศ</v>
      </c>
    </row>
    <row r="182" spans="2:50">
      <c r="B182" s="17"/>
      <c r="C182" s="1" t="s">
        <v>143</v>
      </c>
      <c r="D182" s="1" t="s">
        <v>188</v>
      </c>
      <c r="E182" s="1">
        <v>33</v>
      </c>
      <c r="F182" s="1">
        <v>31</v>
      </c>
      <c r="G182" s="1">
        <v>31</v>
      </c>
      <c r="H182" s="1">
        <v>1000</v>
      </c>
      <c r="I182" s="40">
        <v>31</v>
      </c>
      <c r="J182" s="1">
        <v>100</v>
      </c>
      <c r="K182" s="1">
        <v>0</v>
      </c>
      <c r="L182" s="40">
        <v>31</v>
      </c>
      <c r="N182" s="40">
        <v>30</v>
      </c>
      <c r="O182" s="40">
        <v>45</v>
      </c>
      <c r="P182" s="40">
        <v>25</v>
      </c>
      <c r="Z182" s="40">
        <v>30</v>
      </c>
      <c r="AA182" s="40">
        <v>45</v>
      </c>
      <c r="AB182" s="40">
        <v>25</v>
      </c>
      <c r="AW182" s="104" t="str">
        <f t="shared" si="4"/>
        <v>FAO</v>
      </c>
      <c r="AX182" s="104" t="str">
        <f t="shared" si="5"/>
        <v>ใช้ภายในประเทศ</v>
      </c>
    </row>
    <row r="183" spans="2:50">
      <c r="B183" s="17"/>
      <c r="C183" s="1" t="s">
        <v>143</v>
      </c>
      <c r="D183" s="1" t="s">
        <v>146</v>
      </c>
      <c r="E183" s="1">
        <v>14</v>
      </c>
      <c r="F183" s="1">
        <v>17</v>
      </c>
      <c r="G183" s="1">
        <v>17</v>
      </c>
      <c r="H183" s="1">
        <v>1000</v>
      </c>
      <c r="I183" s="40">
        <v>17</v>
      </c>
      <c r="J183" s="1">
        <v>100</v>
      </c>
      <c r="K183" s="1">
        <v>0</v>
      </c>
      <c r="L183" s="40">
        <v>17</v>
      </c>
      <c r="N183" s="40">
        <v>30</v>
      </c>
      <c r="O183" s="40">
        <v>45</v>
      </c>
      <c r="P183" s="40">
        <v>25</v>
      </c>
      <c r="Z183" s="40">
        <v>30</v>
      </c>
      <c r="AA183" s="40">
        <v>45</v>
      </c>
      <c r="AB183" s="40">
        <v>25</v>
      </c>
      <c r="AW183" s="104" t="str">
        <f t="shared" si="4"/>
        <v>FAO</v>
      </c>
      <c r="AX183" s="104" t="str">
        <f t="shared" si="5"/>
        <v>ใช้ภายในประเทศ</v>
      </c>
    </row>
    <row r="184" spans="2:50">
      <c r="B184" s="17"/>
      <c r="C184" s="1" t="s">
        <v>143</v>
      </c>
      <c r="D184" s="1" t="s">
        <v>143</v>
      </c>
      <c r="E184" s="1">
        <v>4</v>
      </c>
      <c r="F184" s="1">
        <v>7</v>
      </c>
      <c r="G184" s="1">
        <v>7</v>
      </c>
      <c r="H184" s="1">
        <v>1000</v>
      </c>
      <c r="I184" s="40">
        <v>7</v>
      </c>
      <c r="J184" s="1">
        <v>100</v>
      </c>
      <c r="K184" s="1">
        <v>0</v>
      </c>
      <c r="L184" s="40">
        <v>7</v>
      </c>
      <c r="N184" s="40">
        <v>30</v>
      </c>
      <c r="O184" s="40">
        <v>45</v>
      </c>
      <c r="P184" s="40">
        <v>25</v>
      </c>
      <c r="Z184" s="40">
        <v>30</v>
      </c>
      <c r="AA184" s="40">
        <v>45</v>
      </c>
      <c r="AB184" s="40">
        <v>25</v>
      </c>
      <c r="AW184" s="104" t="str">
        <f t="shared" si="4"/>
        <v>FAO</v>
      </c>
      <c r="AX184" s="104" t="str">
        <f t="shared" si="5"/>
        <v>ใช้ภายในประเทศ</v>
      </c>
    </row>
    <row r="185" spans="2:50">
      <c r="B185" s="17"/>
      <c r="C185" s="1" t="s">
        <v>143</v>
      </c>
      <c r="D185" s="1" t="s">
        <v>147</v>
      </c>
      <c r="E185" s="1">
        <v>27</v>
      </c>
      <c r="F185" s="1">
        <v>36</v>
      </c>
      <c r="G185" s="1">
        <v>36</v>
      </c>
      <c r="H185" s="1">
        <v>1000</v>
      </c>
      <c r="I185" s="40">
        <v>36</v>
      </c>
      <c r="J185" s="1">
        <v>100</v>
      </c>
      <c r="K185" s="1">
        <v>0</v>
      </c>
      <c r="L185" s="40">
        <v>36</v>
      </c>
      <c r="N185" s="40">
        <v>30</v>
      </c>
      <c r="O185" s="40">
        <v>45</v>
      </c>
      <c r="P185" s="40">
        <v>25</v>
      </c>
      <c r="Z185" s="40">
        <v>30</v>
      </c>
      <c r="AA185" s="40">
        <v>45</v>
      </c>
      <c r="AB185" s="40">
        <v>25</v>
      </c>
      <c r="AW185" s="104" t="str">
        <f t="shared" si="4"/>
        <v>FAO</v>
      </c>
      <c r="AX185" s="104" t="str">
        <f t="shared" si="5"/>
        <v>ใช้ภายในประเทศ</v>
      </c>
    </row>
    <row r="186" spans="2:50">
      <c r="B186" s="17"/>
      <c r="C186" s="1" t="s">
        <v>148</v>
      </c>
      <c r="E186" s="1">
        <v>179</v>
      </c>
      <c r="F186" s="1">
        <v>251.41</v>
      </c>
      <c r="G186" s="1">
        <v>239.29</v>
      </c>
      <c r="H186" s="1">
        <v>750</v>
      </c>
      <c r="I186" s="40">
        <v>179.4675</v>
      </c>
      <c r="J186" s="1">
        <v>100</v>
      </c>
      <c r="K186" s="1">
        <v>0</v>
      </c>
      <c r="L186" s="40">
        <v>179.4675</v>
      </c>
      <c r="N186" s="40">
        <v>30</v>
      </c>
      <c r="O186" s="40">
        <v>45</v>
      </c>
      <c r="P186" s="40">
        <v>25</v>
      </c>
      <c r="Z186" s="40">
        <v>30</v>
      </c>
      <c r="AA186" s="40">
        <v>45</v>
      </c>
      <c r="AB186" s="40">
        <v>25</v>
      </c>
      <c r="AW186" s="104" t="str">
        <f t="shared" si="4"/>
        <v>FAO</v>
      </c>
      <c r="AX186" s="104" t="str">
        <f t="shared" si="5"/>
        <v>ใช้ภายในประเทศ</v>
      </c>
    </row>
    <row r="187" spans="2:50">
      <c r="B187" s="17"/>
      <c r="C187" s="1" t="s">
        <v>149</v>
      </c>
      <c r="D187" s="1" t="s">
        <v>149</v>
      </c>
      <c r="E187" s="1">
        <v>22</v>
      </c>
      <c r="F187" s="1">
        <v>49.75</v>
      </c>
      <c r="G187" s="1">
        <v>46.63</v>
      </c>
      <c r="H187" s="1">
        <v>750</v>
      </c>
      <c r="I187" s="40">
        <v>34.972499999999997</v>
      </c>
      <c r="J187" s="1">
        <v>100</v>
      </c>
      <c r="K187" s="1">
        <v>0</v>
      </c>
      <c r="L187" s="40">
        <v>34.972499999999997</v>
      </c>
      <c r="N187" s="40">
        <v>30</v>
      </c>
      <c r="O187" s="40">
        <v>45</v>
      </c>
      <c r="P187" s="40">
        <v>25</v>
      </c>
      <c r="Z187" s="40">
        <v>30</v>
      </c>
      <c r="AA187" s="40">
        <v>45</v>
      </c>
      <c r="AB187" s="40">
        <v>25</v>
      </c>
      <c r="AW187" s="104" t="str">
        <f t="shared" si="4"/>
        <v>FAO</v>
      </c>
      <c r="AX187" s="104" t="str">
        <f t="shared" si="5"/>
        <v>ใช้ภายในประเทศ</v>
      </c>
    </row>
    <row r="188" spans="2:50">
      <c r="B188" s="17"/>
      <c r="C188" s="1" t="s">
        <v>149</v>
      </c>
      <c r="D188" s="1" t="s">
        <v>189</v>
      </c>
      <c r="E188" s="1">
        <v>50</v>
      </c>
      <c r="F188" s="1">
        <v>51</v>
      </c>
      <c r="G188" s="1">
        <v>51</v>
      </c>
      <c r="H188" s="1">
        <v>750</v>
      </c>
      <c r="I188" s="40">
        <v>38.25</v>
      </c>
      <c r="J188" s="1">
        <v>100</v>
      </c>
      <c r="K188" s="1">
        <v>0</v>
      </c>
      <c r="L188" s="40">
        <v>38.25</v>
      </c>
      <c r="N188" s="40">
        <v>30</v>
      </c>
      <c r="O188" s="40">
        <v>45</v>
      </c>
      <c r="P188" s="40">
        <v>25</v>
      </c>
      <c r="Z188" s="40">
        <v>30</v>
      </c>
      <c r="AA188" s="40">
        <v>45</v>
      </c>
      <c r="AB188" s="40">
        <v>25</v>
      </c>
      <c r="AW188" s="104" t="str">
        <f t="shared" si="4"/>
        <v>FAO</v>
      </c>
      <c r="AX188" s="104" t="str">
        <f t="shared" si="5"/>
        <v>ใช้ภายในประเทศ</v>
      </c>
    </row>
    <row r="189" spans="2:50">
      <c r="B189" s="17"/>
      <c r="C189" s="1" t="s">
        <v>149</v>
      </c>
      <c r="D189" s="1" t="s">
        <v>150</v>
      </c>
      <c r="E189" s="1">
        <v>15</v>
      </c>
      <c r="F189" s="1">
        <v>32.65</v>
      </c>
      <c r="G189" s="1">
        <v>28.65</v>
      </c>
      <c r="H189" s="1">
        <v>750</v>
      </c>
      <c r="I189" s="40">
        <v>21.487500000000001</v>
      </c>
      <c r="J189" s="1">
        <v>100</v>
      </c>
      <c r="K189" s="1">
        <v>0</v>
      </c>
      <c r="L189" s="40">
        <v>21.487500000000001</v>
      </c>
      <c r="N189" s="40">
        <v>30</v>
      </c>
      <c r="O189" s="40">
        <v>45</v>
      </c>
      <c r="P189" s="40">
        <v>25</v>
      </c>
      <c r="Z189" s="40">
        <v>30</v>
      </c>
      <c r="AA189" s="40">
        <v>45</v>
      </c>
      <c r="AB189" s="40">
        <v>25</v>
      </c>
      <c r="AW189" s="104" t="str">
        <f t="shared" si="4"/>
        <v>FAO</v>
      </c>
      <c r="AX189" s="104" t="str">
        <f t="shared" si="5"/>
        <v>ใช้ภายในประเทศ</v>
      </c>
    </row>
    <row r="190" spans="2:50">
      <c r="B190" s="17"/>
      <c r="C190" s="1" t="s">
        <v>149</v>
      </c>
      <c r="D190" s="1" t="s">
        <v>151</v>
      </c>
      <c r="E190" s="1">
        <v>44</v>
      </c>
      <c r="F190" s="1">
        <v>47.63</v>
      </c>
      <c r="G190" s="1">
        <v>43.63</v>
      </c>
      <c r="H190" s="1">
        <v>750</v>
      </c>
      <c r="I190" s="40">
        <v>32.722500000000004</v>
      </c>
      <c r="J190" s="1">
        <v>100</v>
      </c>
      <c r="K190" s="1">
        <v>0</v>
      </c>
      <c r="L190" s="40">
        <v>32.722500000000004</v>
      </c>
      <c r="N190" s="40">
        <v>30</v>
      </c>
      <c r="O190" s="40">
        <v>45</v>
      </c>
      <c r="P190" s="40">
        <v>25</v>
      </c>
      <c r="Z190" s="40">
        <v>30</v>
      </c>
      <c r="AA190" s="40">
        <v>45</v>
      </c>
      <c r="AB190" s="40">
        <v>25</v>
      </c>
      <c r="AW190" s="104" t="str">
        <f t="shared" si="4"/>
        <v>FAO</v>
      </c>
      <c r="AX190" s="104" t="str">
        <f t="shared" si="5"/>
        <v>ใช้ภายในประเทศ</v>
      </c>
    </row>
    <row r="191" spans="2:50">
      <c r="B191" s="17"/>
      <c r="C191" s="1" t="s">
        <v>149</v>
      </c>
      <c r="D191" s="1" t="s">
        <v>152</v>
      </c>
      <c r="E191" s="1">
        <v>23</v>
      </c>
      <c r="F191" s="1">
        <v>23.25</v>
      </c>
      <c r="G191" s="1">
        <v>23.25</v>
      </c>
      <c r="H191" s="1">
        <v>750</v>
      </c>
      <c r="I191" s="40">
        <v>17.4375</v>
      </c>
      <c r="J191" s="1">
        <v>100</v>
      </c>
      <c r="K191" s="1">
        <v>0</v>
      </c>
      <c r="L191" s="40">
        <v>17.4375</v>
      </c>
      <c r="N191" s="40">
        <v>30</v>
      </c>
      <c r="O191" s="40">
        <v>45</v>
      </c>
      <c r="P191" s="40">
        <v>25</v>
      </c>
      <c r="Z191" s="40">
        <v>30</v>
      </c>
      <c r="AA191" s="40">
        <v>45</v>
      </c>
      <c r="AB191" s="40">
        <v>25</v>
      </c>
      <c r="AW191" s="104" t="str">
        <f t="shared" si="4"/>
        <v>FAO</v>
      </c>
      <c r="AX191" s="104" t="str">
        <f t="shared" si="5"/>
        <v>ใช้ภายในประเทศ</v>
      </c>
    </row>
    <row r="192" spans="2:50">
      <c r="B192" s="17"/>
      <c r="C192" s="1" t="s">
        <v>149</v>
      </c>
      <c r="D192" s="1" t="s">
        <v>153</v>
      </c>
      <c r="E192" s="1">
        <v>17</v>
      </c>
      <c r="F192" s="1">
        <v>39.119999999999997</v>
      </c>
      <c r="G192" s="1">
        <v>38.119999999999997</v>
      </c>
      <c r="H192" s="1">
        <v>750</v>
      </c>
      <c r="I192" s="40">
        <v>28.589999999999996</v>
      </c>
      <c r="J192" s="1">
        <v>100</v>
      </c>
      <c r="K192" s="1">
        <v>0</v>
      </c>
      <c r="L192" s="40">
        <v>28.589999999999996</v>
      </c>
      <c r="N192" s="40">
        <v>30</v>
      </c>
      <c r="O192" s="40">
        <v>45</v>
      </c>
      <c r="P192" s="40">
        <v>25</v>
      </c>
      <c r="Z192" s="40">
        <v>30</v>
      </c>
      <c r="AA192" s="40">
        <v>45</v>
      </c>
      <c r="AB192" s="40">
        <v>25</v>
      </c>
      <c r="AW192" s="104" t="str">
        <f t="shared" si="4"/>
        <v>FAO</v>
      </c>
      <c r="AX192" s="104" t="str">
        <f t="shared" si="5"/>
        <v>ใช้ภายในประเทศ</v>
      </c>
    </row>
    <row r="193" spans="2:50">
      <c r="B193" s="17"/>
      <c r="C193" s="1" t="s">
        <v>149</v>
      </c>
      <c r="D193" s="1" t="s">
        <v>154</v>
      </c>
      <c r="E193" s="1">
        <v>8</v>
      </c>
      <c r="F193" s="1">
        <v>8.01</v>
      </c>
      <c r="G193" s="1">
        <v>8.01</v>
      </c>
      <c r="H193" s="1">
        <v>750</v>
      </c>
      <c r="I193" s="40">
        <v>6.0075000000000003</v>
      </c>
      <c r="J193" s="1">
        <v>100</v>
      </c>
      <c r="K193" s="1">
        <v>0</v>
      </c>
      <c r="L193" s="40">
        <v>6.0075000000000003</v>
      </c>
      <c r="N193" s="40">
        <v>30</v>
      </c>
      <c r="O193" s="40">
        <v>45</v>
      </c>
      <c r="P193" s="40">
        <v>25</v>
      </c>
      <c r="Z193" s="40">
        <v>30</v>
      </c>
      <c r="AA193" s="40">
        <v>45</v>
      </c>
      <c r="AB193" s="40">
        <v>25</v>
      </c>
      <c r="AW193" s="104" t="str">
        <f t="shared" si="4"/>
        <v>FAO</v>
      </c>
      <c r="AX193" s="104" t="str">
        <f t="shared" si="5"/>
        <v>ใช้ภายในประเทศ</v>
      </c>
    </row>
    <row r="194" spans="2:50">
      <c r="B194" s="17"/>
      <c r="C194" s="1" t="s">
        <v>155</v>
      </c>
      <c r="E194" s="1">
        <v>214</v>
      </c>
      <c r="F194" s="1">
        <v>334</v>
      </c>
      <c r="G194" s="1">
        <v>334</v>
      </c>
      <c r="H194" s="1">
        <v>1045.0000000000002</v>
      </c>
      <c r="I194" s="40">
        <v>349.03000000000003</v>
      </c>
      <c r="J194" s="1">
        <v>100</v>
      </c>
      <c r="K194" s="1">
        <v>0</v>
      </c>
      <c r="L194" s="40">
        <v>349.03000000000003</v>
      </c>
      <c r="N194" s="40">
        <v>0</v>
      </c>
      <c r="O194" s="40">
        <v>20.182123166235339</v>
      </c>
      <c r="P194" s="40">
        <v>7.6458506024817323</v>
      </c>
      <c r="Q194" s="40">
        <v>10.905745345933294</v>
      </c>
      <c r="AA194" s="40">
        <v>52.104790419161674</v>
      </c>
      <c r="AB194" s="40">
        <v>19.73952095808383</v>
      </c>
      <c r="AC194" s="41">
        <v>28.155688622754482</v>
      </c>
      <c r="AW194" s="104" t="str">
        <f t="shared" si="4"/>
        <v>FAO</v>
      </c>
      <c r="AX194" s="104" t="str">
        <f t="shared" si="5"/>
        <v>ใช้ภายในประเทศ</v>
      </c>
    </row>
    <row r="195" spans="2:50">
      <c r="B195" s="17"/>
      <c r="C195" s="1" t="s">
        <v>156</v>
      </c>
      <c r="D195" s="1" t="s">
        <v>156</v>
      </c>
      <c r="E195" s="1">
        <v>42</v>
      </c>
      <c r="F195" s="1">
        <v>115</v>
      </c>
      <c r="G195" s="1">
        <v>115</v>
      </c>
      <c r="H195" s="1">
        <v>1045</v>
      </c>
      <c r="I195" s="40">
        <v>120.175</v>
      </c>
      <c r="J195" s="1">
        <v>100</v>
      </c>
      <c r="K195" s="1">
        <v>0</v>
      </c>
      <c r="L195" s="40">
        <v>120.175</v>
      </c>
      <c r="O195" s="40">
        <v>30</v>
      </c>
      <c r="P195" s="40">
        <v>22</v>
      </c>
      <c r="Q195" s="40">
        <v>48</v>
      </c>
      <c r="AA195" s="40">
        <v>30</v>
      </c>
      <c r="AB195" s="40">
        <v>22</v>
      </c>
      <c r="AC195" s="41">
        <v>48</v>
      </c>
      <c r="AW195" s="104" t="str">
        <f t="shared" si="4"/>
        <v>FAO</v>
      </c>
      <c r="AX195" s="104" t="str">
        <f t="shared" si="5"/>
        <v>ใช้ภายในประเทศ</v>
      </c>
    </row>
    <row r="196" spans="2:50">
      <c r="B196" s="17"/>
      <c r="C196" s="1" t="s">
        <v>156</v>
      </c>
      <c r="D196" s="1" t="s">
        <v>157</v>
      </c>
      <c r="E196" s="1">
        <v>25</v>
      </c>
      <c r="F196" s="1">
        <v>27</v>
      </c>
      <c r="G196" s="1">
        <v>27</v>
      </c>
      <c r="H196" s="1">
        <v>1045</v>
      </c>
      <c r="I196" s="40">
        <v>28.215</v>
      </c>
      <c r="J196" s="1">
        <v>100</v>
      </c>
      <c r="K196" s="1">
        <v>0</v>
      </c>
      <c r="L196" s="40">
        <v>28.215</v>
      </c>
      <c r="O196" s="40">
        <v>48</v>
      </c>
      <c r="P196" s="40">
        <v>20</v>
      </c>
      <c r="Q196" s="40">
        <v>32</v>
      </c>
      <c r="AA196" s="40">
        <v>48</v>
      </c>
      <c r="AB196" s="40">
        <v>20</v>
      </c>
      <c r="AC196" s="41">
        <v>32</v>
      </c>
      <c r="AW196" s="104" t="str">
        <f t="shared" si="4"/>
        <v>FAO</v>
      </c>
      <c r="AX196" s="104" t="str">
        <f t="shared" si="5"/>
        <v>ใช้ภายในประเทศ</v>
      </c>
    </row>
    <row r="197" spans="2:50">
      <c r="B197" s="17"/>
      <c r="C197" s="1" t="s">
        <v>156</v>
      </c>
      <c r="D197" s="1" t="s">
        <v>158</v>
      </c>
      <c r="E197" s="1">
        <v>18</v>
      </c>
      <c r="F197" s="1">
        <v>74</v>
      </c>
      <c r="G197" s="1">
        <v>74</v>
      </c>
      <c r="H197" s="1">
        <v>1045</v>
      </c>
      <c r="I197" s="40">
        <v>77.33</v>
      </c>
      <c r="J197" s="1">
        <v>100</v>
      </c>
      <c r="K197" s="1">
        <v>0</v>
      </c>
      <c r="L197" s="40">
        <v>77.33</v>
      </c>
      <c r="O197" s="40">
        <v>61</v>
      </c>
      <c r="P197" s="40">
        <v>21</v>
      </c>
      <c r="Q197" s="40">
        <v>18</v>
      </c>
      <c r="AA197" s="40">
        <v>61</v>
      </c>
      <c r="AB197" s="40">
        <v>21</v>
      </c>
      <c r="AC197" s="41">
        <v>18</v>
      </c>
      <c r="AW197" s="104" t="str">
        <f t="shared" si="4"/>
        <v>FAO</v>
      </c>
      <c r="AX197" s="104" t="str">
        <f t="shared" si="5"/>
        <v>ใช้ภายในประเทศ</v>
      </c>
    </row>
    <row r="198" spans="2:50">
      <c r="B198" s="17"/>
      <c r="C198" s="1" t="s">
        <v>156</v>
      </c>
      <c r="D198" s="1" t="s">
        <v>159</v>
      </c>
      <c r="E198" s="1">
        <v>34</v>
      </c>
      <c r="F198" s="1">
        <v>33</v>
      </c>
      <c r="G198" s="1">
        <v>33</v>
      </c>
      <c r="H198" s="1">
        <v>1045</v>
      </c>
      <c r="I198" s="40">
        <v>34.484999999999999</v>
      </c>
      <c r="J198" s="1">
        <v>100</v>
      </c>
      <c r="K198" s="1">
        <v>0</v>
      </c>
      <c r="L198" s="40">
        <v>34.484999999999999</v>
      </c>
      <c r="O198" s="40">
        <v>60</v>
      </c>
      <c r="P198" s="40">
        <v>7</v>
      </c>
      <c r="Q198" s="40">
        <v>33</v>
      </c>
      <c r="AA198" s="40">
        <v>60</v>
      </c>
      <c r="AB198" s="40">
        <v>7</v>
      </c>
      <c r="AC198" s="41">
        <v>33</v>
      </c>
      <c r="AW198" s="104" t="str">
        <f t="shared" si="4"/>
        <v>FAO</v>
      </c>
      <c r="AX198" s="104" t="str">
        <f t="shared" si="5"/>
        <v>ใช้ภายในประเทศ</v>
      </c>
    </row>
    <row r="199" spans="2:50">
      <c r="B199" s="17"/>
      <c r="C199" s="1" t="s">
        <v>156</v>
      </c>
      <c r="D199" s="1" t="s">
        <v>160</v>
      </c>
      <c r="E199" s="1">
        <v>48</v>
      </c>
      <c r="F199" s="1">
        <v>29</v>
      </c>
      <c r="G199" s="1">
        <v>29</v>
      </c>
      <c r="H199" s="1">
        <v>1045</v>
      </c>
      <c r="I199" s="40">
        <v>30.305</v>
      </c>
      <c r="J199" s="1">
        <v>100</v>
      </c>
      <c r="K199" s="1">
        <v>0</v>
      </c>
      <c r="L199" s="40">
        <v>30.305</v>
      </c>
      <c r="O199" s="40">
        <v>71</v>
      </c>
      <c r="P199" s="40">
        <v>26</v>
      </c>
      <c r="Q199" s="40">
        <v>3</v>
      </c>
      <c r="AA199" s="40">
        <v>71</v>
      </c>
      <c r="AB199" s="40">
        <v>26</v>
      </c>
      <c r="AC199" s="41">
        <v>3</v>
      </c>
      <c r="AW199" s="104" t="str">
        <f t="shared" si="4"/>
        <v>FAO</v>
      </c>
      <c r="AX199" s="104" t="str">
        <f t="shared" si="5"/>
        <v>ใช้ภายในประเทศ</v>
      </c>
    </row>
    <row r="200" spans="2:50">
      <c r="B200" s="17"/>
      <c r="C200" s="1" t="s">
        <v>156</v>
      </c>
      <c r="D200" s="1" t="s">
        <v>161</v>
      </c>
      <c r="E200" s="1">
        <v>8</v>
      </c>
      <c r="F200" s="1">
        <v>16</v>
      </c>
      <c r="G200" s="1">
        <v>16</v>
      </c>
      <c r="H200" s="1">
        <v>1045</v>
      </c>
      <c r="I200" s="40">
        <v>16.72</v>
      </c>
      <c r="J200" s="1">
        <v>100</v>
      </c>
      <c r="K200" s="1">
        <v>0</v>
      </c>
      <c r="L200" s="40">
        <v>16.72</v>
      </c>
      <c r="O200" s="40">
        <v>69</v>
      </c>
      <c r="P200" s="40">
        <v>24</v>
      </c>
      <c r="Q200" s="40">
        <v>7</v>
      </c>
      <c r="AA200" s="40">
        <v>69</v>
      </c>
      <c r="AB200" s="40">
        <v>24</v>
      </c>
      <c r="AC200" s="41">
        <v>7</v>
      </c>
      <c r="AW200" s="104" t="str">
        <f t="shared" ref="AW200:AW263" si="6">IF(SUM($E200:$AV200)&lt;&gt;0,IFERROR(IFERROR(INDEX(pname,MATCH($B200,pid_fao,0),1),INDEX(pname,MATCH($B200,pid_th,0),1)),""),"")</f>
        <v>FAO</v>
      </c>
      <c r="AX200" s="104" t="str">
        <f t="shared" ref="AX200:AX263" si="7">IF(SUM($E200:$AV200)&lt;&gt;0,IFERROR(IFERROR(INDEX(pname,MATCH($B200,pid_fao,0),5),INDEX(pname,MATCH($B200,pid_th,0),5)),""),"")</f>
        <v>ใช้ภายในประเทศ</v>
      </c>
    </row>
    <row r="201" spans="2:50">
      <c r="B201" s="17"/>
      <c r="C201" s="1" t="s">
        <v>156</v>
      </c>
      <c r="D201" s="1" t="s">
        <v>162</v>
      </c>
      <c r="E201" s="1">
        <v>39</v>
      </c>
      <c r="F201" s="1">
        <v>40</v>
      </c>
      <c r="G201" s="1">
        <v>40</v>
      </c>
      <c r="H201" s="1">
        <v>1045</v>
      </c>
      <c r="I201" s="40">
        <v>41.8</v>
      </c>
      <c r="J201" s="1">
        <v>100</v>
      </c>
      <c r="K201" s="1">
        <v>0</v>
      </c>
      <c r="L201" s="40">
        <v>41.8</v>
      </c>
      <c r="O201" s="40">
        <v>75</v>
      </c>
      <c r="P201" s="40">
        <v>15</v>
      </c>
      <c r="Q201" s="40">
        <v>10</v>
      </c>
      <c r="AA201" s="40">
        <v>75</v>
      </c>
      <c r="AB201" s="40">
        <v>15</v>
      </c>
      <c r="AC201" s="41">
        <v>10</v>
      </c>
      <c r="AW201" s="104" t="str">
        <f t="shared" si="6"/>
        <v>FAO</v>
      </c>
      <c r="AX201" s="104" t="str">
        <f t="shared" si="7"/>
        <v>ใช้ภายในประเทศ</v>
      </c>
    </row>
    <row r="202" spans="2:50">
      <c r="B202" s="17"/>
      <c r="C202" s="1" t="s">
        <v>163</v>
      </c>
      <c r="E202" s="1">
        <v>366</v>
      </c>
      <c r="F202" s="1">
        <v>427.93</v>
      </c>
      <c r="G202" s="1">
        <v>179.17</v>
      </c>
      <c r="H202" s="1">
        <v>715.00000000000011</v>
      </c>
      <c r="I202" s="40">
        <v>128.10655</v>
      </c>
      <c r="J202" s="1">
        <v>100</v>
      </c>
      <c r="K202" s="1">
        <v>0</v>
      </c>
      <c r="L202" s="40">
        <v>128.10655</v>
      </c>
      <c r="N202" s="40">
        <v>30</v>
      </c>
      <c r="O202" s="40">
        <v>45</v>
      </c>
      <c r="P202" s="40">
        <v>25</v>
      </c>
      <c r="Z202" s="40">
        <v>30</v>
      </c>
      <c r="AA202" s="40">
        <v>45</v>
      </c>
      <c r="AB202" s="40">
        <v>25</v>
      </c>
      <c r="AW202" s="104" t="str">
        <f t="shared" si="6"/>
        <v>FAO</v>
      </c>
      <c r="AX202" s="104" t="str">
        <f t="shared" si="7"/>
        <v>ใช้ภายในประเทศ</v>
      </c>
    </row>
    <row r="203" spans="2:50">
      <c r="B203" s="17"/>
      <c r="C203" s="1" t="s">
        <v>164</v>
      </c>
      <c r="D203" s="1" t="s">
        <v>166</v>
      </c>
      <c r="E203" s="1">
        <v>64</v>
      </c>
      <c r="F203" s="1">
        <v>63.4</v>
      </c>
      <c r="G203" s="1">
        <v>35</v>
      </c>
      <c r="H203" s="1">
        <v>715</v>
      </c>
      <c r="I203" s="40">
        <v>25.024999999999999</v>
      </c>
      <c r="J203" s="1">
        <v>100</v>
      </c>
      <c r="K203" s="1">
        <v>0</v>
      </c>
      <c r="L203" s="40">
        <v>25.024999999999999</v>
      </c>
      <c r="N203" s="40">
        <v>30</v>
      </c>
      <c r="O203" s="40">
        <v>45</v>
      </c>
      <c r="P203" s="40">
        <v>25</v>
      </c>
      <c r="Z203" s="40">
        <v>30</v>
      </c>
      <c r="AA203" s="40">
        <v>45</v>
      </c>
      <c r="AB203" s="40">
        <v>25</v>
      </c>
      <c r="AW203" s="104" t="str">
        <f t="shared" si="6"/>
        <v>FAO</v>
      </c>
      <c r="AX203" s="104" t="str">
        <f t="shared" si="7"/>
        <v>ใช้ภายในประเทศ</v>
      </c>
    </row>
    <row r="204" spans="2:50">
      <c r="B204" s="17"/>
      <c r="C204" s="1" t="s">
        <v>164</v>
      </c>
      <c r="D204" s="1" t="s">
        <v>167</v>
      </c>
      <c r="E204" s="1">
        <v>18</v>
      </c>
      <c r="F204" s="1">
        <v>16</v>
      </c>
      <c r="G204" s="1">
        <v>3.5</v>
      </c>
      <c r="H204" s="1">
        <v>715</v>
      </c>
      <c r="I204" s="40">
        <v>2.5024999999999999</v>
      </c>
      <c r="J204" s="1">
        <v>100</v>
      </c>
      <c r="K204" s="1">
        <v>0</v>
      </c>
      <c r="L204" s="40">
        <v>2.5024999999999999</v>
      </c>
      <c r="N204" s="40">
        <v>30</v>
      </c>
      <c r="O204" s="40">
        <v>45</v>
      </c>
      <c r="P204" s="40">
        <v>25</v>
      </c>
      <c r="Z204" s="40">
        <v>30</v>
      </c>
      <c r="AA204" s="40">
        <v>45</v>
      </c>
      <c r="AB204" s="40">
        <v>25</v>
      </c>
      <c r="AW204" s="104" t="str">
        <f t="shared" si="6"/>
        <v>FAO</v>
      </c>
      <c r="AX204" s="104" t="str">
        <f t="shared" si="7"/>
        <v>ใช้ภายในประเทศ</v>
      </c>
    </row>
    <row r="205" spans="2:50">
      <c r="B205" s="17"/>
      <c r="C205" s="1" t="s">
        <v>164</v>
      </c>
      <c r="D205" s="1" t="s">
        <v>168</v>
      </c>
      <c r="E205" s="1">
        <v>10</v>
      </c>
      <c r="F205" s="1">
        <v>11.65</v>
      </c>
      <c r="G205" s="1">
        <v>7.05</v>
      </c>
      <c r="H205" s="1">
        <v>715</v>
      </c>
      <c r="I205" s="40">
        <v>5.0407500000000001</v>
      </c>
      <c r="J205" s="1">
        <v>100</v>
      </c>
      <c r="K205" s="1">
        <v>0</v>
      </c>
      <c r="L205" s="40">
        <v>5.0407500000000001</v>
      </c>
      <c r="N205" s="40">
        <v>30</v>
      </c>
      <c r="O205" s="40">
        <v>45</v>
      </c>
      <c r="P205" s="40">
        <v>25</v>
      </c>
      <c r="Z205" s="40">
        <v>30</v>
      </c>
      <c r="AA205" s="40">
        <v>45</v>
      </c>
      <c r="AB205" s="40">
        <v>25</v>
      </c>
      <c r="AW205" s="104" t="str">
        <f t="shared" si="6"/>
        <v>FAO</v>
      </c>
      <c r="AX205" s="104" t="str">
        <f t="shared" si="7"/>
        <v>ใช้ภายในประเทศ</v>
      </c>
    </row>
    <row r="206" spans="2:50">
      <c r="B206" s="17"/>
      <c r="C206" s="1" t="s">
        <v>164</v>
      </c>
      <c r="D206" s="1" t="s">
        <v>169</v>
      </c>
      <c r="E206" s="1">
        <v>33</v>
      </c>
      <c r="F206" s="1">
        <v>27.92</v>
      </c>
      <c r="G206" s="1">
        <v>14.28</v>
      </c>
      <c r="H206" s="1">
        <v>715</v>
      </c>
      <c r="I206" s="40">
        <v>10.210199999999999</v>
      </c>
      <c r="J206" s="1">
        <v>100</v>
      </c>
      <c r="K206" s="1">
        <v>0</v>
      </c>
      <c r="L206" s="40">
        <v>10.210199999999999</v>
      </c>
      <c r="N206" s="40">
        <v>30</v>
      </c>
      <c r="O206" s="40">
        <v>45</v>
      </c>
      <c r="P206" s="40">
        <v>25</v>
      </c>
      <c r="Z206" s="40">
        <v>30</v>
      </c>
      <c r="AA206" s="40">
        <v>45</v>
      </c>
      <c r="AB206" s="40">
        <v>25</v>
      </c>
      <c r="AW206" s="104" t="str">
        <f t="shared" si="6"/>
        <v>FAO</v>
      </c>
      <c r="AX206" s="104" t="str">
        <f t="shared" si="7"/>
        <v>ใช้ภายในประเทศ</v>
      </c>
    </row>
    <row r="207" spans="2:50">
      <c r="B207" s="17"/>
      <c r="C207" s="1" t="s">
        <v>164</v>
      </c>
      <c r="D207" s="1" t="s">
        <v>170</v>
      </c>
      <c r="E207" s="1">
        <v>60</v>
      </c>
      <c r="F207" s="1">
        <v>72.8</v>
      </c>
      <c r="G207" s="1">
        <v>20.63</v>
      </c>
      <c r="H207" s="1">
        <v>715</v>
      </c>
      <c r="I207" s="40">
        <v>14.750449999999999</v>
      </c>
      <c r="J207" s="1">
        <v>100</v>
      </c>
      <c r="K207" s="1">
        <v>0</v>
      </c>
      <c r="L207" s="40">
        <v>14.750449999999999</v>
      </c>
      <c r="N207" s="40">
        <v>30</v>
      </c>
      <c r="O207" s="40">
        <v>45</v>
      </c>
      <c r="P207" s="40">
        <v>25</v>
      </c>
      <c r="Z207" s="40">
        <v>30</v>
      </c>
      <c r="AA207" s="40">
        <v>45</v>
      </c>
      <c r="AB207" s="40">
        <v>25</v>
      </c>
      <c r="AW207" s="104" t="str">
        <f t="shared" si="6"/>
        <v>FAO</v>
      </c>
      <c r="AX207" s="104" t="str">
        <f t="shared" si="7"/>
        <v>ใช้ภายในประเทศ</v>
      </c>
    </row>
    <row r="208" spans="2:50">
      <c r="B208" s="17"/>
      <c r="C208" s="1" t="s">
        <v>164</v>
      </c>
      <c r="D208" s="1" t="s">
        <v>164</v>
      </c>
      <c r="E208" s="1">
        <v>1</v>
      </c>
      <c r="F208" s="1">
        <v>1.5</v>
      </c>
      <c r="G208" s="1">
        <v>0</v>
      </c>
      <c r="H208" s="1">
        <v>0</v>
      </c>
      <c r="I208" s="40">
        <v>0</v>
      </c>
      <c r="K208" s="1">
        <v>0</v>
      </c>
      <c r="L208" s="40">
        <v>0</v>
      </c>
      <c r="AW208" s="104" t="str">
        <f t="shared" si="6"/>
        <v>FAO</v>
      </c>
      <c r="AX208" s="104" t="str">
        <f t="shared" si="7"/>
        <v>ใช้ภายในประเทศ</v>
      </c>
    </row>
    <row r="209" spans="1:50">
      <c r="B209" s="17"/>
      <c r="C209" s="1" t="s">
        <v>164</v>
      </c>
      <c r="D209" s="1" t="s">
        <v>147</v>
      </c>
      <c r="E209" s="1">
        <v>1</v>
      </c>
      <c r="F209" s="1">
        <v>0.03</v>
      </c>
      <c r="G209" s="1">
        <v>0.03</v>
      </c>
      <c r="H209" s="1">
        <v>715</v>
      </c>
      <c r="I209" s="40">
        <v>2.145E-2</v>
      </c>
      <c r="J209" s="1">
        <v>100</v>
      </c>
      <c r="K209" s="1">
        <v>0</v>
      </c>
      <c r="L209" s="40">
        <v>2.145E-2</v>
      </c>
      <c r="N209" s="40">
        <v>30</v>
      </c>
      <c r="O209" s="40">
        <v>45</v>
      </c>
      <c r="P209" s="40">
        <v>25</v>
      </c>
      <c r="Z209" s="40">
        <v>30</v>
      </c>
      <c r="AA209" s="40">
        <v>45</v>
      </c>
      <c r="AB209" s="40">
        <v>25</v>
      </c>
      <c r="AW209" s="104" t="str">
        <f t="shared" si="6"/>
        <v>FAO</v>
      </c>
      <c r="AX209" s="104" t="str">
        <f t="shared" si="7"/>
        <v>ใช้ภายในประเทศ</v>
      </c>
    </row>
    <row r="210" spans="1:50">
      <c r="B210" s="17"/>
      <c r="C210" s="1" t="s">
        <v>164</v>
      </c>
      <c r="D210" s="1" t="s">
        <v>190</v>
      </c>
      <c r="E210" s="1">
        <v>63</v>
      </c>
      <c r="F210" s="1">
        <v>53.8</v>
      </c>
      <c r="G210" s="1">
        <v>37.299999999999997</v>
      </c>
      <c r="H210" s="1">
        <v>715</v>
      </c>
      <c r="I210" s="40">
        <v>26.669499999999996</v>
      </c>
      <c r="J210" s="1">
        <v>100</v>
      </c>
      <c r="K210" s="1">
        <v>0</v>
      </c>
      <c r="L210" s="40">
        <v>26.669499999999996</v>
      </c>
      <c r="N210" s="40">
        <v>30</v>
      </c>
      <c r="O210" s="40">
        <v>45</v>
      </c>
      <c r="P210" s="40">
        <v>25</v>
      </c>
      <c r="Z210" s="40">
        <v>30</v>
      </c>
      <c r="AA210" s="40">
        <v>45</v>
      </c>
      <c r="AB210" s="40">
        <v>25</v>
      </c>
      <c r="AW210" s="104" t="str">
        <f t="shared" si="6"/>
        <v>FAO</v>
      </c>
      <c r="AX210" s="104" t="str">
        <f t="shared" si="7"/>
        <v>ใช้ภายในประเทศ</v>
      </c>
    </row>
    <row r="211" spans="1:50">
      <c r="B211" s="17"/>
      <c r="C211" s="1" t="s">
        <v>164</v>
      </c>
      <c r="D211" s="1" t="s">
        <v>165</v>
      </c>
      <c r="E211" s="1">
        <v>60</v>
      </c>
      <c r="F211" s="1">
        <v>139</v>
      </c>
      <c r="G211" s="1">
        <v>40.130000000000003</v>
      </c>
      <c r="H211" s="1">
        <v>715</v>
      </c>
      <c r="I211" s="40">
        <v>28.69295</v>
      </c>
      <c r="J211" s="1">
        <v>100</v>
      </c>
      <c r="K211" s="1">
        <v>0</v>
      </c>
      <c r="L211" s="40">
        <v>28.69295</v>
      </c>
      <c r="N211" s="40">
        <v>30</v>
      </c>
      <c r="O211" s="40">
        <v>45</v>
      </c>
      <c r="P211" s="40">
        <v>25</v>
      </c>
      <c r="Z211" s="40">
        <v>30</v>
      </c>
      <c r="AA211" s="40">
        <v>45</v>
      </c>
      <c r="AB211" s="40">
        <v>25</v>
      </c>
      <c r="AW211" s="104" t="str">
        <f t="shared" si="6"/>
        <v>FAO</v>
      </c>
      <c r="AX211" s="104" t="str">
        <f t="shared" si="7"/>
        <v>ใช้ภายในประเทศ</v>
      </c>
    </row>
    <row r="212" spans="1:50">
      <c r="B212" s="17"/>
      <c r="C212" s="1" t="s">
        <v>164</v>
      </c>
      <c r="D212" s="1" t="s">
        <v>191</v>
      </c>
      <c r="E212" s="1">
        <v>56</v>
      </c>
      <c r="F212" s="1">
        <v>41.83</v>
      </c>
      <c r="G212" s="1">
        <v>21.25</v>
      </c>
      <c r="H212" s="1">
        <v>715</v>
      </c>
      <c r="I212" s="40">
        <v>15.19375</v>
      </c>
      <c r="J212" s="1">
        <v>100</v>
      </c>
      <c r="K212" s="1">
        <v>0</v>
      </c>
      <c r="L212" s="40">
        <v>15.19375</v>
      </c>
      <c r="N212" s="40">
        <v>30</v>
      </c>
      <c r="O212" s="40">
        <v>45</v>
      </c>
      <c r="P212" s="40">
        <v>25</v>
      </c>
      <c r="Z212" s="40">
        <v>30</v>
      </c>
      <c r="AA212" s="40">
        <v>45</v>
      </c>
      <c r="AB212" s="40">
        <v>25</v>
      </c>
      <c r="AW212" s="104" t="str">
        <f t="shared" si="6"/>
        <v>FAO</v>
      </c>
      <c r="AX212" s="104" t="str">
        <f t="shared" si="7"/>
        <v>ใช้ภายในประเทศ</v>
      </c>
    </row>
    <row r="213" spans="1:50">
      <c r="A213" s="128"/>
      <c r="B213" s="132" t="s">
        <v>217</v>
      </c>
      <c r="C213" s="129" t="s">
        <v>138</v>
      </c>
      <c r="D213" s="129"/>
      <c r="E213" s="129">
        <v>363</v>
      </c>
      <c r="F213" s="129">
        <v>276.81</v>
      </c>
      <c r="G213" s="129">
        <v>262.11</v>
      </c>
      <c r="H213" s="129">
        <v>811.731067109229</v>
      </c>
      <c r="I213" s="130">
        <v>212.76283000000001</v>
      </c>
      <c r="J213" s="129">
        <v>100</v>
      </c>
      <c r="K213" s="129">
        <v>0</v>
      </c>
      <c r="L213" s="130">
        <v>212.76283000000001</v>
      </c>
      <c r="M213" s="130">
        <v>8</v>
      </c>
      <c r="N213" s="130">
        <v>7.7772222243894769</v>
      </c>
      <c r="O213" s="130">
        <v>8.8861111219473798</v>
      </c>
      <c r="P213" s="130">
        <v>15</v>
      </c>
      <c r="Q213" s="130">
        <v>8</v>
      </c>
      <c r="R213" s="130">
        <v>8.5544444487789519</v>
      </c>
      <c r="S213" s="130">
        <v>7.5544444487789519</v>
      </c>
      <c r="T213" s="130">
        <v>7.0000000000000009</v>
      </c>
      <c r="U213" s="130">
        <v>7.8911111024420961</v>
      </c>
      <c r="V213" s="130">
        <v>7.3366666536631415</v>
      </c>
      <c r="W213" s="130">
        <v>6.4455555512210463</v>
      </c>
      <c r="X213" s="130">
        <v>7.5544444487789519</v>
      </c>
      <c r="Y213" s="130">
        <v>8</v>
      </c>
      <c r="Z213" s="130">
        <v>7.7772222243894769</v>
      </c>
      <c r="AA213" s="130">
        <v>8.8861111219473798</v>
      </c>
      <c r="AB213" s="130">
        <v>15</v>
      </c>
      <c r="AC213" s="131">
        <v>8</v>
      </c>
      <c r="AD213" s="131">
        <v>8.5544444487789519</v>
      </c>
      <c r="AE213" s="131">
        <v>7.5544444487789519</v>
      </c>
      <c r="AF213" s="131">
        <v>7.0000000000000009</v>
      </c>
      <c r="AG213" s="131">
        <v>7.8911111024420961</v>
      </c>
      <c r="AH213" s="131">
        <v>7.3366666536631415</v>
      </c>
      <c r="AI213" s="131">
        <v>6.4455555512210463</v>
      </c>
      <c r="AJ213" s="131">
        <v>7.5544444487789519</v>
      </c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04">
        <f t="shared" si="6"/>
        <v>141218</v>
      </c>
      <c r="AX213" s="104" t="str">
        <f t="shared" si="7"/>
        <v>141218-003</v>
      </c>
    </row>
    <row r="214" spans="1:50">
      <c r="B214" s="17"/>
      <c r="C214" s="1" t="s">
        <v>171</v>
      </c>
      <c r="E214" s="1">
        <v>64</v>
      </c>
      <c r="F214" s="1">
        <v>35.230000000000004</v>
      </c>
      <c r="G214" s="1">
        <v>30.78</v>
      </c>
      <c r="H214" s="1">
        <v>1539.9230019493175</v>
      </c>
      <c r="I214" s="40">
        <v>47.398829999999997</v>
      </c>
      <c r="J214" s="1">
        <v>100</v>
      </c>
      <c r="K214" s="1">
        <v>0</v>
      </c>
      <c r="L214" s="40">
        <v>47.398829999999997</v>
      </c>
      <c r="M214" s="40">
        <v>8</v>
      </c>
      <c r="N214" s="40">
        <v>7</v>
      </c>
      <c r="O214" s="40">
        <v>5</v>
      </c>
      <c r="P214" s="40">
        <v>15</v>
      </c>
      <c r="Q214" s="40">
        <v>8</v>
      </c>
      <c r="R214" s="40">
        <v>7</v>
      </c>
      <c r="S214" s="40">
        <v>6</v>
      </c>
      <c r="T214" s="40">
        <v>7</v>
      </c>
      <c r="U214" s="40">
        <v>11</v>
      </c>
      <c r="V214" s="40">
        <v>12</v>
      </c>
      <c r="W214" s="40">
        <v>8</v>
      </c>
      <c r="X214" s="40">
        <v>6</v>
      </c>
      <c r="Y214" s="40">
        <v>8</v>
      </c>
      <c r="Z214" s="40">
        <v>7</v>
      </c>
      <c r="AA214" s="40">
        <v>5</v>
      </c>
      <c r="AB214" s="40">
        <v>15</v>
      </c>
      <c r="AC214" s="41">
        <v>8</v>
      </c>
      <c r="AD214" s="41">
        <v>7</v>
      </c>
      <c r="AE214" s="41">
        <v>6</v>
      </c>
      <c r="AF214" s="41">
        <v>7</v>
      </c>
      <c r="AG214" s="41">
        <v>11</v>
      </c>
      <c r="AH214" s="41">
        <v>12</v>
      </c>
      <c r="AI214" s="41">
        <v>8</v>
      </c>
      <c r="AJ214" s="41">
        <v>6</v>
      </c>
      <c r="AW214" s="104" t="str">
        <f t="shared" si="6"/>
        <v>FAO</v>
      </c>
      <c r="AX214" s="104" t="str">
        <f t="shared" si="7"/>
        <v>ใช้ภายในประเทศ</v>
      </c>
    </row>
    <row r="215" spans="1:50">
      <c r="B215" s="17"/>
      <c r="C215" s="1" t="s">
        <v>172</v>
      </c>
      <c r="D215" s="1" t="s">
        <v>174</v>
      </c>
      <c r="E215" s="1">
        <v>17</v>
      </c>
      <c r="F215" s="1">
        <v>14.13</v>
      </c>
      <c r="G215" s="1">
        <v>13.63</v>
      </c>
      <c r="H215" s="1">
        <v>1560</v>
      </c>
      <c r="I215" s="40">
        <v>21.262800000000002</v>
      </c>
      <c r="J215" s="1">
        <v>100</v>
      </c>
      <c r="K215" s="1">
        <v>0</v>
      </c>
      <c r="L215" s="40">
        <v>21.262800000000002</v>
      </c>
      <c r="M215" s="40">
        <v>8</v>
      </c>
      <c r="N215" s="40">
        <v>7</v>
      </c>
      <c r="O215" s="40">
        <v>5</v>
      </c>
      <c r="P215" s="40">
        <v>15</v>
      </c>
      <c r="Q215" s="40">
        <v>8</v>
      </c>
      <c r="R215" s="40">
        <v>7</v>
      </c>
      <c r="S215" s="40">
        <v>6</v>
      </c>
      <c r="T215" s="40">
        <v>7</v>
      </c>
      <c r="U215" s="40">
        <v>11</v>
      </c>
      <c r="V215" s="40">
        <v>12</v>
      </c>
      <c r="W215" s="40">
        <v>8</v>
      </c>
      <c r="X215" s="40">
        <v>6</v>
      </c>
      <c r="Y215" s="40">
        <v>8</v>
      </c>
      <c r="Z215" s="40">
        <v>7</v>
      </c>
      <c r="AA215" s="40">
        <v>5</v>
      </c>
      <c r="AB215" s="40">
        <v>15</v>
      </c>
      <c r="AC215" s="41">
        <v>8</v>
      </c>
      <c r="AD215" s="41">
        <v>7</v>
      </c>
      <c r="AE215" s="41">
        <v>6</v>
      </c>
      <c r="AF215" s="41">
        <v>7</v>
      </c>
      <c r="AG215" s="41">
        <v>11</v>
      </c>
      <c r="AH215" s="41">
        <v>12</v>
      </c>
      <c r="AI215" s="41">
        <v>8</v>
      </c>
      <c r="AJ215" s="41">
        <v>6</v>
      </c>
      <c r="AW215" s="104" t="str">
        <f t="shared" si="6"/>
        <v>FAO</v>
      </c>
      <c r="AX215" s="104" t="str">
        <f t="shared" si="7"/>
        <v>ใช้ภายในประเทศ</v>
      </c>
    </row>
    <row r="216" spans="1:50">
      <c r="B216" s="17"/>
      <c r="C216" s="1" t="s">
        <v>172</v>
      </c>
      <c r="D216" s="1" t="s">
        <v>175</v>
      </c>
      <c r="E216" s="1">
        <v>22</v>
      </c>
      <c r="F216" s="1">
        <v>12.8</v>
      </c>
      <c r="G216" s="1">
        <v>10.8</v>
      </c>
      <c r="H216" s="1">
        <v>1512</v>
      </c>
      <c r="I216" s="40">
        <v>16.329599999999999</v>
      </c>
      <c r="J216" s="1">
        <v>100</v>
      </c>
      <c r="K216" s="1">
        <v>0</v>
      </c>
      <c r="L216" s="40">
        <v>16.329599999999999</v>
      </c>
      <c r="M216" s="40">
        <v>8</v>
      </c>
      <c r="N216" s="40">
        <v>7</v>
      </c>
      <c r="O216" s="40">
        <v>5</v>
      </c>
      <c r="P216" s="40">
        <v>15</v>
      </c>
      <c r="Q216" s="40">
        <v>8</v>
      </c>
      <c r="R216" s="40">
        <v>7</v>
      </c>
      <c r="S216" s="40">
        <v>6</v>
      </c>
      <c r="T216" s="40">
        <v>7</v>
      </c>
      <c r="U216" s="40">
        <v>11</v>
      </c>
      <c r="V216" s="40">
        <v>12</v>
      </c>
      <c r="W216" s="40">
        <v>8</v>
      </c>
      <c r="X216" s="40">
        <v>6</v>
      </c>
      <c r="Y216" s="40">
        <v>8</v>
      </c>
      <c r="Z216" s="40">
        <v>7</v>
      </c>
      <c r="AA216" s="40">
        <v>5</v>
      </c>
      <c r="AB216" s="40">
        <v>15</v>
      </c>
      <c r="AC216" s="41">
        <v>8</v>
      </c>
      <c r="AD216" s="41">
        <v>7</v>
      </c>
      <c r="AE216" s="41">
        <v>6</v>
      </c>
      <c r="AF216" s="41">
        <v>7</v>
      </c>
      <c r="AG216" s="41">
        <v>11</v>
      </c>
      <c r="AH216" s="41">
        <v>12</v>
      </c>
      <c r="AI216" s="41">
        <v>8</v>
      </c>
      <c r="AJ216" s="41">
        <v>6</v>
      </c>
      <c r="AW216" s="104" t="str">
        <f t="shared" si="6"/>
        <v>FAO</v>
      </c>
      <c r="AX216" s="104" t="str">
        <f t="shared" si="7"/>
        <v>ใช้ภายในประเทศ</v>
      </c>
    </row>
    <row r="217" spans="1:50">
      <c r="B217" s="17"/>
      <c r="C217" s="1" t="s">
        <v>172</v>
      </c>
      <c r="D217" s="1" t="s">
        <v>176</v>
      </c>
      <c r="E217" s="1">
        <v>14</v>
      </c>
      <c r="F217" s="1">
        <v>5.85</v>
      </c>
      <c r="G217" s="1">
        <v>4.7300000000000004</v>
      </c>
      <c r="H217" s="1">
        <v>1548</v>
      </c>
      <c r="I217" s="40">
        <v>7.3220400000000012</v>
      </c>
      <c r="J217" s="1">
        <v>100</v>
      </c>
      <c r="K217" s="1">
        <v>0</v>
      </c>
      <c r="L217" s="40">
        <v>7.3220400000000012</v>
      </c>
      <c r="M217" s="40">
        <v>8</v>
      </c>
      <c r="N217" s="40">
        <v>7</v>
      </c>
      <c r="O217" s="40">
        <v>5</v>
      </c>
      <c r="P217" s="40">
        <v>15</v>
      </c>
      <c r="Q217" s="40">
        <v>8</v>
      </c>
      <c r="R217" s="40">
        <v>7</v>
      </c>
      <c r="S217" s="40">
        <v>6</v>
      </c>
      <c r="T217" s="40">
        <v>7</v>
      </c>
      <c r="U217" s="40">
        <v>11</v>
      </c>
      <c r="V217" s="40">
        <v>12</v>
      </c>
      <c r="W217" s="40">
        <v>8</v>
      </c>
      <c r="X217" s="40">
        <v>6</v>
      </c>
      <c r="Y217" s="40">
        <v>8</v>
      </c>
      <c r="Z217" s="40">
        <v>7</v>
      </c>
      <c r="AA217" s="40">
        <v>5</v>
      </c>
      <c r="AB217" s="40">
        <v>15</v>
      </c>
      <c r="AC217" s="41">
        <v>8</v>
      </c>
      <c r="AD217" s="41">
        <v>7</v>
      </c>
      <c r="AE217" s="41">
        <v>6</v>
      </c>
      <c r="AF217" s="41">
        <v>7</v>
      </c>
      <c r="AG217" s="41">
        <v>11</v>
      </c>
      <c r="AH217" s="41">
        <v>12</v>
      </c>
      <c r="AI217" s="41">
        <v>8</v>
      </c>
      <c r="AJ217" s="41">
        <v>6</v>
      </c>
      <c r="AW217" s="104" t="str">
        <f t="shared" si="6"/>
        <v>FAO</v>
      </c>
      <c r="AX217" s="104" t="str">
        <f t="shared" si="7"/>
        <v>ใช้ภายในประเทศ</v>
      </c>
    </row>
    <row r="218" spans="1:50">
      <c r="B218" s="17"/>
      <c r="C218" s="1" t="s">
        <v>172</v>
      </c>
      <c r="D218" s="1" t="s">
        <v>173</v>
      </c>
      <c r="E218" s="1">
        <v>7</v>
      </c>
      <c r="F218" s="1">
        <v>1.68</v>
      </c>
      <c r="G218" s="1">
        <v>0.85</v>
      </c>
      <c r="H218" s="1">
        <v>1535</v>
      </c>
      <c r="I218" s="40">
        <v>1.3047500000000001</v>
      </c>
      <c r="J218" s="1">
        <v>100</v>
      </c>
      <c r="K218" s="1">
        <v>0</v>
      </c>
      <c r="L218" s="40">
        <v>1.3047500000000001</v>
      </c>
      <c r="M218" s="40">
        <v>8</v>
      </c>
      <c r="N218" s="40">
        <v>7</v>
      </c>
      <c r="O218" s="40">
        <v>5</v>
      </c>
      <c r="P218" s="40">
        <v>15</v>
      </c>
      <c r="Q218" s="40">
        <v>8</v>
      </c>
      <c r="R218" s="40">
        <v>7</v>
      </c>
      <c r="S218" s="40">
        <v>6</v>
      </c>
      <c r="T218" s="40">
        <v>7</v>
      </c>
      <c r="U218" s="40">
        <v>11</v>
      </c>
      <c r="V218" s="40">
        <v>12</v>
      </c>
      <c r="W218" s="40">
        <v>8</v>
      </c>
      <c r="X218" s="40">
        <v>6</v>
      </c>
      <c r="Y218" s="40">
        <v>8</v>
      </c>
      <c r="Z218" s="40">
        <v>7</v>
      </c>
      <c r="AA218" s="40">
        <v>5</v>
      </c>
      <c r="AB218" s="40">
        <v>15</v>
      </c>
      <c r="AC218" s="41">
        <v>8</v>
      </c>
      <c r="AD218" s="41">
        <v>7</v>
      </c>
      <c r="AE218" s="41">
        <v>6</v>
      </c>
      <c r="AF218" s="41">
        <v>7</v>
      </c>
      <c r="AG218" s="41">
        <v>11</v>
      </c>
      <c r="AH218" s="41">
        <v>12</v>
      </c>
      <c r="AI218" s="41">
        <v>8</v>
      </c>
      <c r="AJ218" s="41">
        <v>6</v>
      </c>
      <c r="AW218" s="104" t="str">
        <f t="shared" si="6"/>
        <v>FAO</v>
      </c>
      <c r="AX218" s="104" t="str">
        <f t="shared" si="7"/>
        <v>ใช้ภายในประเทศ</v>
      </c>
    </row>
    <row r="219" spans="1:50">
      <c r="B219" s="17"/>
      <c r="C219" s="1" t="s">
        <v>172</v>
      </c>
      <c r="D219" s="1" t="s">
        <v>177</v>
      </c>
      <c r="E219" s="1">
        <v>4</v>
      </c>
      <c r="F219" s="1">
        <v>0.77</v>
      </c>
      <c r="G219" s="1">
        <v>0.77</v>
      </c>
      <c r="H219" s="1">
        <v>1532</v>
      </c>
      <c r="I219" s="40">
        <v>1.17964</v>
      </c>
      <c r="J219" s="1">
        <v>100</v>
      </c>
      <c r="K219" s="1">
        <v>0</v>
      </c>
      <c r="L219" s="40">
        <v>1.17964</v>
      </c>
      <c r="M219" s="40">
        <v>8</v>
      </c>
      <c r="N219" s="40">
        <v>7</v>
      </c>
      <c r="O219" s="40">
        <v>5</v>
      </c>
      <c r="P219" s="40">
        <v>15</v>
      </c>
      <c r="Q219" s="40">
        <v>8</v>
      </c>
      <c r="R219" s="40">
        <v>7</v>
      </c>
      <c r="S219" s="40">
        <v>6</v>
      </c>
      <c r="T219" s="40">
        <v>7</v>
      </c>
      <c r="U219" s="40">
        <v>11</v>
      </c>
      <c r="V219" s="40">
        <v>12</v>
      </c>
      <c r="W219" s="40">
        <v>8</v>
      </c>
      <c r="X219" s="40">
        <v>6</v>
      </c>
      <c r="Y219" s="40">
        <v>8</v>
      </c>
      <c r="Z219" s="40">
        <v>7</v>
      </c>
      <c r="AA219" s="40">
        <v>5</v>
      </c>
      <c r="AB219" s="40">
        <v>15</v>
      </c>
      <c r="AC219" s="41">
        <v>8</v>
      </c>
      <c r="AD219" s="41">
        <v>7</v>
      </c>
      <c r="AE219" s="41">
        <v>6</v>
      </c>
      <c r="AF219" s="41">
        <v>7</v>
      </c>
      <c r="AG219" s="41">
        <v>11</v>
      </c>
      <c r="AH219" s="41">
        <v>12</v>
      </c>
      <c r="AI219" s="41">
        <v>8</v>
      </c>
      <c r="AJ219" s="41">
        <v>6</v>
      </c>
      <c r="AW219" s="104" t="str">
        <f t="shared" si="6"/>
        <v>FAO</v>
      </c>
      <c r="AX219" s="104" t="str">
        <f t="shared" si="7"/>
        <v>ใช้ภายในประเทศ</v>
      </c>
    </row>
    <row r="220" spans="1:50">
      <c r="B220" s="17"/>
      <c r="C220" s="1" t="s">
        <v>139</v>
      </c>
      <c r="E220" s="1">
        <v>117</v>
      </c>
      <c r="F220" s="1">
        <v>78</v>
      </c>
      <c r="G220" s="1">
        <v>78</v>
      </c>
      <c r="H220" s="1">
        <v>500</v>
      </c>
      <c r="I220" s="40">
        <v>39</v>
      </c>
      <c r="J220" s="1">
        <v>100</v>
      </c>
      <c r="K220" s="1">
        <v>0</v>
      </c>
      <c r="L220" s="40">
        <v>39</v>
      </c>
      <c r="M220" s="40">
        <v>8</v>
      </c>
      <c r="N220" s="40">
        <v>7</v>
      </c>
      <c r="O220" s="40">
        <v>5</v>
      </c>
      <c r="P220" s="40">
        <v>15</v>
      </c>
      <c r="Q220" s="40">
        <v>8</v>
      </c>
      <c r="R220" s="40">
        <v>7</v>
      </c>
      <c r="S220" s="40">
        <v>6</v>
      </c>
      <c r="T220" s="40">
        <v>7</v>
      </c>
      <c r="U220" s="40">
        <v>7</v>
      </c>
      <c r="V220" s="40">
        <v>6</v>
      </c>
      <c r="W220" s="40">
        <v>6</v>
      </c>
      <c r="X220" s="40">
        <v>8</v>
      </c>
      <c r="Y220" s="40">
        <v>8</v>
      </c>
      <c r="Z220" s="40">
        <v>8</v>
      </c>
      <c r="AA220" s="40">
        <v>10</v>
      </c>
      <c r="AB220" s="40">
        <v>15</v>
      </c>
      <c r="AC220" s="41">
        <v>8</v>
      </c>
      <c r="AD220" s="41">
        <v>9</v>
      </c>
      <c r="AE220" s="41">
        <v>8</v>
      </c>
      <c r="AF220" s="41">
        <v>7</v>
      </c>
      <c r="AG220" s="41">
        <v>7</v>
      </c>
      <c r="AH220" s="41">
        <v>6</v>
      </c>
      <c r="AI220" s="41">
        <v>6</v>
      </c>
      <c r="AJ220" s="41">
        <v>8</v>
      </c>
      <c r="AW220" s="104" t="str">
        <f t="shared" si="6"/>
        <v>FAO</v>
      </c>
      <c r="AX220" s="104" t="str">
        <f t="shared" si="7"/>
        <v>ใช้ภายในประเทศ</v>
      </c>
    </row>
    <row r="221" spans="1:50">
      <c r="B221" s="17"/>
      <c r="C221" s="1" t="s">
        <v>140</v>
      </c>
      <c r="D221" s="1" t="s">
        <v>181</v>
      </c>
      <c r="E221" s="1">
        <v>12</v>
      </c>
      <c r="F221" s="1">
        <v>13</v>
      </c>
      <c r="G221" s="1">
        <v>13</v>
      </c>
      <c r="H221" s="1">
        <v>500</v>
      </c>
      <c r="I221" s="40">
        <v>6.5</v>
      </c>
      <c r="J221" s="1">
        <v>100</v>
      </c>
      <c r="K221" s="1">
        <v>0</v>
      </c>
      <c r="L221" s="40">
        <v>6.5</v>
      </c>
      <c r="M221" s="40">
        <v>8</v>
      </c>
      <c r="N221" s="40">
        <v>8</v>
      </c>
      <c r="O221" s="40">
        <v>10</v>
      </c>
      <c r="P221" s="40">
        <v>15</v>
      </c>
      <c r="Q221" s="40">
        <v>8</v>
      </c>
      <c r="R221" s="40">
        <v>9</v>
      </c>
      <c r="S221" s="40">
        <v>8</v>
      </c>
      <c r="T221" s="40">
        <v>7</v>
      </c>
      <c r="U221" s="40">
        <v>7</v>
      </c>
      <c r="V221" s="40">
        <v>6</v>
      </c>
      <c r="W221" s="40">
        <v>6</v>
      </c>
      <c r="X221" s="40">
        <v>8</v>
      </c>
      <c r="Y221" s="40">
        <v>8</v>
      </c>
      <c r="Z221" s="40">
        <v>8</v>
      </c>
      <c r="AA221" s="40">
        <v>10</v>
      </c>
      <c r="AB221" s="40">
        <v>15</v>
      </c>
      <c r="AC221" s="41">
        <v>8</v>
      </c>
      <c r="AD221" s="41">
        <v>9</v>
      </c>
      <c r="AE221" s="41">
        <v>8</v>
      </c>
      <c r="AF221" s="41">
        <v>7</v>
      </c>
      <c r="AG221" s="41">
        <v>7</v>
      </c>
      <c r="AH221" s="41">
        <v>6</v>
      </c>
      <c r="AI221" s="41">
        <v>6</v>
      </c>
      <c r="AJ221" s="41">
        <v>8</v>
      </c>
      <c r="AW221" s="104" t="str">
        <f t="shared" si="6"/>
        <v>FAO</v>
      </c>
      <c r="AX221" s="104" t="str">
        <f t="shared" si="7"/>
        <v>ใช้ภายในประเทศ</v>
      </c>
    </row>
    <row r="222" spans="1:50">
      <c r="B222" s="17"/>
      <c r="C222" s="1" t="s">
        <v>140</v>
      </c>
      <c r="D222" s="1" t="s">
        <v>140</v>
      </c>
      <c r="E222" s="1">
        <v>1</v>
      </c>
      <c r="F222" s="1">
        <v>1</v>
      </c>
      <c r="G222" s="1">
        <v>1</v>
      </c>
      <c r="H222" s="1">
        <v>500</v>
      </c>
      <c r="I222" s="40">
        <v>0.5</v>
      </c>
      <c r="J222" s="1">
        <v>100</v>
      </c>
      <c r="K222" s="1">
        <v>0</v>
      </c>
      <c r="L222" s="40">
        <v>0.5</v>
      </c>
      <c r="M222" s="40">
        <v>8</v>
      </c>
      <c r="N222" s="40">
        <v>8</v>
      </c>
      <c r="O222" s="40">
        <v>10</v>
      </c>
      <c r="P222" s="40">
        <v>15</v>
      </c>
      <c r="Q222" s="40">
        <v>8</v>
      </c>
      <c r="R222" s="40">
        <v>9</v>
      </c>
      <c r="S222" s="40">
        <v>8</v>
      </c>
      <c r="T222" s="40">
        <v>7</v>
      </c>
      <c r="U222" s="40">
        <v>7</v>
      </c>
      <c r="V222" s="40">
        <v>6</v>
      </c>
      <c r="W222" s="40">
        <v>6</v>
      </c>
      <c r="X222" s="40">
        <v>8</v>
      </c>
      <c r="Y222" s="40">
        <v>8</v>
      </c>
      <c r="Z222" s="40">
        <v>8</v>
      </c>
      <c r="AA222" s="40">
        <v>10</v>
      </c>
      <c r="AB222" s="40">
        <v>15</v>
      </c>
      <c r="AC222" s="41">
        <v>8</v>
      </c>
      <c r="AD222" s="41">
        <v>9</v>
      </c>
      <c r="AE222" s="41">
        <v>8</v>
      </c>
      <c r="AF222" s="41">
        <v>7</v>
      </c>
      <c r="AG222" s="41">
        <v>7</v>
      </c>
      <c r="AH222" s="41">
        <v>6</v>
      </c>
      <c r="AI222" s="41">
        <v>6</v>
      </c>
      <c r="AJ222" s="41">
        <v>8</v>
      </c>
      <c r="AW222" s="104" t="str">
        <f t="shared" si="6"/>
        <v>FAO</v>
      </c>
      <c r="AX222" s="104" t="str">
        <f t="shared" si="7"/>
        <v>ใช้ภายในประเทศ</v>
      </c>
    </row>
    <row r="223" spans="1:50">
      <c r="B223" s="17"/>
      <c r="C223" s="1" t="s">
        <v>140</v>
      </c>
      <c r="D223" s="1" t="s">
        <v>182</v>
      </c>
      <c r="E223" s="1">
        <v>24</v>
      </c>
      <c r="F223" s="1">
        <v>12</v>
      </c>
      <c r="G223" s="1">
        <v>12</v>
      </c>
      <c r="H223" s="1">
        <v>500</v>
      </c>
      <c r="I223" s="40">
        <v>6</v>
      </c>
      <c r="J223" s="1">
        <v>100</v>
      </c>
      <c r="K223" s="1">
        <v>0</v>
      </c>
      <c r="L223" s="40">
        <v>6</v>
      </c>
      <c r="M223" s="40">
        <v>8</v>
      </c>
      <c r="N223" s="40">
        <v>8</v>
      </c>
      <c r="O223" s="40">
        <v>10</v>
      </c>
      <c r="P223" s="40">
        <v>15</v>
      </c>
      <c r="Q223" s="40">
        <v>8</v>
      </c>
      <c r="R223" s="40">
        <v>9</v>
      </c>
      <c r="S223" s="40">
        <v>8</v>
      </c>
      <c r="T223" s="40">
        <v>7</v>
      </c>
      <c r="U223" s="40">
        <v>7</v>
      </c>
      <c r="V223" s="40">
        <v>6</v>
      </c>
      <c r="W223" s="40">
        <v>6</v>
      </c>
      <c r="X223" s="40">
        <v>8</v>
      </c>
      <c r="Y223" s="40">
        <v>8</v>
      </c>
      <c r="Z223" s="40">
        <v>8</v>
      </c>
      <c r="AA223" s="40">
        <v>10</v>
      </c>
      <c r="AB223" s="40">
        <v>15</v>
      </c>
      <c r="AC223" s="41">
        <v>8</v>
      </c>
      <c r="AD223" s="41">
        <v>9</v>
      </c>
      <c r="AE223" s="41">
        <v>8</v>
      </c>
      <c r="AF223" s="41">
        <v>7</v>
      </c>
      <c r="AG223" s="41">
        <v>7</v>
      </c>
      <c r="AH223" s="41">
        <v>6</v>
      </c>
      <c r="AI223" s="41">
        <v>6</v>
      </c>
      <c r="AJ223" s="41">
        <v>8</v>
      </c>
      <c r="AW223" s="104" t="str">
        <f t="shared" si="6"/>
        <v>FAO</v>
      </c>
      <c r="AX223" s="104" t="str">
        <f t="shared" si="7"/>
        <v>ใช้ภายในประเทศ</v>
      </c>
    </row>
    <row r="224" spans="1:50">
      <c r="B224" s="17"/>
      <c r="C224" s="1" t="s">
        <v>140</v>
      </c>
      <c r="D224" s="1" t="s">
        <v>183</v>
      </c>
      <c r="E224" s="1">
        <v>22</v>
      </c>
      <c r="F224" s="1">
        <v>9</v>
      </c>
      <c r="G224" s="1">
        <v>9</v>
      </c>
      <c r="H224" s="1">
        <v>500</v>
      </c>
      <c r="I224" s="40">
        <v>4.5</v>
      </c>
      <c r="J224" s="1">
        <v>100</v>
      </c>
      <c r="K224" s="1">
        <v>0</v>
      </c>
      <c r="L224" s="40">
        <v>4.5</v>
      </c>
      <c r="M224" s="40">
        <v>8</v>
      </c>
      <c r="N224" s="40">
        <v>8</v>
      </c>
      <c r="O224" s="40">
        <v>10</v>
      </c>
      <c r="P224" s="40">
        <v>15</v>
      </c>
      <c r="Q224" s="40">
        <v>8</v>
      </c>
      <c r="R224" s="40">
        <v>9</v>
      </c>
      <c r="S224" s="40">
        <v>8</v>
      </c>
      <c r="T224" s="40">
        <v>7</v>
      </c>
      <c r="U224" s="40">
        <v>7</v>
      </c>
      <c r="V224" s="40">
        <v>6</v>
      </c>
      <c r="W224" s="40">
        <v>6</v>
      </c>
      <c r="X224" s="40">
        <v>8</v>
      </c>
      <c r="Y224" s="40">
        <v>8</v>
      </c>
      <c r="Z224" s="40">
        <v>8</v>
      </c>
      <c r="AA224" s="40">
        <v>10</v>
      </c>
      <c r="AB224" s="40">
        <v>15</v>
      </c>
      <c r="AC224" s="41">
        <v>8</v>
      </c>
      <c r="AD224" s="41">
        <v>9</v>
      </c>
      <c r="AE224" s="41">
        <v>8</v>
      </c>
      <c r="AF224" s="41">
        <v>7</v>
      </c>
      <c r="AG224" s="41">
        <v>7</v>
      </c>
      <c r="AH224" s="41">
        <v>6</v>
      </c>
      <c r="AI224" s="41">
        <v>6</v>
      </c>
      <c r="AJ224" s="41">
        <v>8</v>
      </c>
      <c r="AW224" s="104" t="str">
        <f t="shared" si="6"/>
        <v>FAO</v>
      </c>
      <c r="AX224" s="104" t="str">
        <f t="shared" si="7"/>
        <v>ใช้ภายในประเทศ</v>
      </c>
    </row>
    <row r="225" spans="2:50">
      <c r="B225" s="17"/>
      <c r="C225" s="1" t="s">
        <v>140</v>
      </c>
      <c r="D225" s="1" t="s">
        <v>184</v>
      </c>
      <c r="E225" s="1">
        <v>9</v>
      </c>
      <c r="F225" s="1">
        <v>5</v>
      </c>
      <c r="G225" s="1">
        <v>5</v>
      </c>
      <c r="H225" s="1">
        <v>500</v>
      </c>
      <c r="I225" s="40">
        <v>2.5</v>
      </c>
      <c r="J225" s="1">
        <v>100</v>
      </c>
      <c r="K225" s="1">
        <v>0</v>
      </c>
      <c r="L225" s="40">
        <v>2.5</v>
      </c>
      <c r="M225" s="40">
        <v>8</v>
      </c>
      <c r="N225" s="40">
        <v>8</v>
      </c>
      <c r="O225" s="40">
        <v>10</v>
      </c>
      <c r="P225" s="40">
        <v>15</v>
      </c>
      <c r="Q225" s="40">
        <v>8</v>
      </c>
      <c r="R225" s="40">
        <v>9</v>
      </c>
      <c r="S225" s="40">
        <v>8</v>
      </c>
      <c r="T225" s="40">
        <v>7</v>
      </c>
      <c r="U225" s="40">
        <v>7</v>
      </c>
      <c r="V225" s="40">
        <v>6</v>
      </c>
      <c r="W225" s="40">
        <v>6</v>
      </c>
      <c r="X225" s="40">
        <v>8</v>
      </c>
      <c r="Y225" s="40">
        <v>8</v>
      </c>
      <c r="Z225" s="40">
        <v>8</v>
      </c>
      <c r="AA225" s="40">
        <v>10</v>
      </c>
      <c r="AB225" s="40">
        <v>15</v>
      </c>
      <c r="AC225" s="41">
        <v>8</v>
      </c>
      <c r="AD225" s="41">
        <v>9</v>
      </c>
      <c r="AE225" s="41">
        <v>8</v>
      </c>
      <c r="AF225" s="41">
        <v>7</v>
      </c>
      <c r="AG225" s="41">
        <v>7</v>
      </c>
      <c r="AH225" s="41">
        <v>6</v>
      </c>
      <c r="AI225" s="41">
        <v>6</v>
      </c>
      <c r="AJ225" s="41">
        <v>8</v>
      </c>
      <c r="AW225" s="104" t="str">
        <f t="shared" si="6"/>
        <v>FAO</v>
      </c>
      <c r="AX225" s="104" t="str">
        <f t="shared" si="7"/>
        <v>ใช้ภายในประเทศ</v>
      </c>
    </row>
    <row r="226" spans="2:50">
      <c r="B226" s="17"/>
      <c r="C226" s="1" t="s">
        <v>140</v>
      </c>
      <c r="D226" s="1" t="s">
        <v>185</v>
      </c>
      <c r="E226" s="1">
        <v>19</v>
      </c>
      <c r="F226" s="1">
        <v>18</v>
      </c>
      <c r="G226" s="1">
        <v>18</v>
      </c>
      <c r="H226" s="1">
        <v>500</v>
      </c>
      <c r="I226" s="40">
        <v>9</v>
      </c>
      <c r="J226" s="1">
        <v>100</v>
      </c>
      <c r="K226" s="1">
        <v>0</v>
      </c>
      <c r="L226" s="40">
        <v>9</v>
      </c>
      <c r="M226" s="40">
        <v>8</v>
      </c>
      <c r="N226" s="40">
        <v>8</v>
      </c>
      <c r="O226" s="40">
        <v>10</v>
      </c>
      <c r="P226" s="40">
        <v>15</v>
      </c>
      <c r="Q226" s="40">
        <v>8</v>
      </c>
      <c r="R226" s="40">
        <v>9</v>
      </c>
      <c r="S226" s="40">
        <v>8</v>
      </c>
      <c r="T226" s="40">
        <v>7</v>
      </c>
      <c r="U226" s="40">
        <v>7</v>
      </c>
      <c r="V226" s="40">
        <v>6</v>
      </c>
      <c r="W226" s="40">
        <v>6</v>
      </c>
      <c r="X226" s="40">
        <v>8</v>
      </c>
      <c r="Y226" s="40">
        <v>8</v>
      </c>
      <c r="Z226" s="40">
        <v>8</v>
      </c>
      <c r="AA226" s="40">
        <v>10</v>
      </c>
      <c r="AB226" s="40">
        <v>15</v>
      </c>
      <c r="AC226" s="41">
        <v>8</v>
      </c>
      <c r="AD226" s="41">
        <v>9</v>
      </c>
      <c r="AE226" s="41">
        <v>8</v>
      </c>
      <c r="AF226" s="41">
        <v>7</v>
      </c>
      <c r="AG226" s="41">
        <v>7</v>
      </c>
      <c r="AH226" s="41">
        <v>6</v>
      </c>
      <c r="AI226" s="41">
        <v>6</v>
      </c>
      <c r="AJ226" s="41">
        <v>8</v>
      </c>
      <c r="AW226" s="104" t="str">
        <f t="shared" si="6"/>
        <v>FAO</v>
      </c>
      <c r="AX226" s="104" t="str">
        <f t="shared" si="7"/>
        <v>ใช้ภายในประเทศ</v>
      </c>
    </row>
    <row r="227" spans="2:50">
      <c r="B227" s="17"/>
      <c r="C227" s="1" t="s">
        <v>140</v>
      </c>
      <c r="D227" s="1" t="s">
        <v>186</v>
      </c>
      <c r="E227" s="1">
        <v>17</v>
      </c>
      <c r="F227" s="1">
        <v>10</v>
      </c>
      <c r="G227" s="1">
        <v>10</v>
      </c>
      <c r="H227" s="1">
        <v>500</v>
      </c>
      <c r="I227" s="40">
        <v>5</v>
      </c>
      <c r="J227" s="1">
        <v>100</v>
      </c>
      <c r="K227" s="1">
        <v>0</v>
      </c>
      <c r="L227" s="40">
        <v>5</v>
      </c>
      <c r="M227" s="40">
        <v>8</v>
      </c>
      <c r="N227" s="40">
        <v>8</v>
      </c>
      <c r="O227" s="40">
        <v>10</v>
      </c>
      <c r="P227" s="40">
        <v>15</v>
      </c>
      <c r="Q227" s="40">
        <v>8</v>
      </c>
      <c r="R227" s="40">
        <v>9</v>
      </c>
      <c r="S227" s="40">
        <v>8</v>
      </c>
      <c r="T227" s="40">
        <v>7</v>
      </c>
      <c r="U227" s="40">
        <v>7</v>
      </c>
      <c r="V227" s="40">
        <v>6</v>
      </c>
      <c r="W227" s="40">
        <v>6</v>
      </c>
      <c r="X227" s="40">
        <v>8</v>
      </c>
      <c r="Y227" s="40">
        <v>8</v>
      </c>
      <c r="Z227" s="40">
        <v>8</v>
      </c>
      <c r="AA227" s="40">
        <v>10</v>
      </c>
      <c r="AB227" s="40">
        <v>15</v>
      </c>
      <c r="AC227" s="41">
        <v>8</v>
      </c>
      <c r="AD227" s="41">
        <v>9</v>
      </c>
      <c r="AE227" s="41">
        <v>8</v>
      </c>
      <c r="AF227" s="41">
        <v>7</v>
      </c>
      <c r="AG227" s="41">
        <v>7</v>
      </c>
      <c r="AH227" s="41">
        <v>6</v>
      </c>
      <c r="AI227" s="41">
        <v>6</v>
      </c>
      <c r="AJ227" s="41">
        <v>8</v>
      </c>
      <c r="AW227" s="104" t="str">
        <f t="shared" si="6"/>
        <v>FAO</v>
      </c>
      <c r="AX227" s="104" t="str">
        <f t="shared" si="7"/>
        <v>ใช้ภายในประเทศ</v>
      </c>
    </row>
    <row r="228" spans="2:50">
      <c r="B228" s="17"/>
      <c r="C228" s="1" t="s">
        <v>140</v>
      </c>
      <c r="D228" s="1" t="s">
        <v>187</v>
      </c>
      <c r="E228" s="1">
        <v>4</v>
      </c>
      <c r="F228" s="1">
        <v>1</v>
      </c>
      <c r="G228" s="1">
        <v>1</v>
      </c>
      <c r="H228" s="1">
        <v>500</v>
      </c>
      <c r="I228" s="40">
        <v>0.5</v>
      </c>
      <c r="J228" s="1">
        <v>100</v>
      </c>
      <c r="K228" s="1">
        <v>0</v>
      </c>
      <c r="L228" s="40">
        <v>0.5</v>
      </c>
      <c r="M228" s="40">
        <v>8</v>
      </c>
      <c r="N228" s="40">
        <v>8</v>
      </c>
      <c r="O228" s="40">
        <v>10</v>
      </c>
      <c r="P228" s="40">
        <v>15</v>
      </c>
      <c r="Q228" s="40">
        <v>8</v>
      </c>
      <c r="R228" s="40">
        <v>9</v>
      </c>
      <c r="S228" s="40">
        <v>8</v>
      </c>
      <c r="T228" s="40">
        <v>7</v>
      </c>
      <c r="U228" s="40">
        <v>7</v>
      </c>
      <c r="V228" s="40">
        <v>6</v>
      </c>
      <c r="W228" s="40">
        <v>6</v>
      </c>
      <c r="X228" s="40">
        <v>8</v>
      </c>
      <c r="Y228" s="40">
        <v>8</v>
      </c>
      <c r="Z228" s="40">
        <v>8</v>
      </c>
      <c r="AA228" s="40">
        <v>10</v>
      </c>
      <c r="AB228" s="40">
        <v>15</v>
      </c>
      <c r="AC228" s="41">
        <v>8</v>
      </c>
      <c r="AD228" s="41">
        <v>9</v>
      </c>
      <c r="AE228" s="41">
        <v>8</v>
      </c>
      <c r="AF228" s="41">
        <v>7</v>
      </c>
      <c r="AG228" s="41">
        <v>7</v>
      </c>
      <c r="AH228" s="41">
        <v>6</v>
      </c>
      <c r="AI228" s="41">
        <v>6</v>
      </c>
      <c r="AJ228" s="41">
        <v>8</v>
      </c>
      <c r="AW228" s="104" t="str">
        <f t="shared" si="6"/>
        <v>FAO</v>
      </c>
      <c r="AX228" s="104" t="str">
        <f t="shared" si="7"/>
        <v>ใช้ภายในประเทศ</v>
      </c>
    </row>
    <row r="229" spans="2:50">
      <c r="B229" s="17"/>
      <c r="C229" s="1" t="s">
        <v>140</v>
      </c>
      <c r="D229" s="1" t="s">
        <v>141</v>
      </c>
      <c r="E229" s="1">
        <v>9</v>
      </c>
      <c r="F229" s="1">
        <v>9</v>
      </c>
      <c r="G229" s="1">
        <v>9</v>
      </c>
      <c r="H229" s="1">
        <v>500</v>
      </c>
      <c r="I229" s="40">
        <v>4.5</v>
      </c>
      <c r="J229" s="1">
        <v>100</v>
      </c>
      <c r="K229" s="1">
        <v>0</v>
      </c>
      <c r="L229" s="40">
        <v>4.5</v>
      </c>
      <c r="M229" s="40">
        <v>8</v>
      </c>
      <c r="N229" s="40">
        <v>8</v>
      </c>
      <c r="O229" s="40">
        <v>10</v>
      </c>
      <c r="P229" s="40">
        <v>15</v>
      </c>
      <c r="Q229" s="40">
        <v>8</v>
      </c>
      <c r="R229" s="40">
        <v>9</v>
      </c>
      <c r="S229" s="40">
        <v>8</v>
      </c>
      <c r="T229" s="40">
        <v>7</v>
      </c>
      <c r="U229" s="40">
        <v>7</v>
      </c>
      <c r="V229" s="40">
        <v>6</v>
      </c>
      <c r="W229" s="40">
        <v>6</v>
      </c>
      <c r="X229" s="40">
        <v>8</v>
      </c>
      <c r="Y229" s="40">
        <v>8</v>
      </c>
      <c r="Z229" s="40">
        <v>8</v>
      </c>
      <c r="AA229" s="40">
        <v>10</v>
      </c>
      <c r="AB229" s="40">
        <v>15</v>
      </c>
      <c r="AC229" s="41">
        <v>8</v>
      </c>
      <c r="AD229" s="41">
        <v>9</v>
      </c>
      <c r="AE229" s="41">
        <v>8</v>
      </c>
      <c r="AF229" s="41">
        <v>7</v>
      </c>
      <c r="AG229" s="41">
        <v>7</v>
      </c>
      <c r="AH229" s="41">
        <v>6</v>
      </c>
      <c r="AI229" s="41">
        <v>6</v>
      </c>
      <c r="AJ229" s="41">
        <v>8</v>
      </c>
      <c r="AW229" s="104" t="str">
        <f t="shared" si="6"/>
        <v>FAO</v>
      </c>
      <c r="AX229" s="104" t="str">
        <f t="shared" si="7"/>
        <v>ใช้ภายในประเทศ</v>
      </c>
    </row>
    <row r="230" spans="2:50">
      <c r="B230" s="17"/>
      <c r="C230" s="1" t="s">
        <v>142</v>
      </c>
      <c r="E230" s="1">
        <v>32</v>
      </c>
      <c r="F230" s="1">
        <v>42</v>
      </c>
      <c r="G230" s="1">
        <v>42</v>
      </c>
      <c r="H230" s="1">
        <v>799.99999999999977</v>
      </c>
      <c r="I230" s="40">
        <v>33.599999999999994</v>
      </c>
      <c r="J230" s="1">
        <v>100</v>
      </c>
      <c r="K230" s="1">
        <v>0</v>
      </c>
      <c r="L230" s="40">
        <v>33.599999999999994</v>
      </c>
      <c r="M230" s="40">
        <v>8</v>
      </c>
      <c r="N230" s="40">
        <v>8</v>
      </c>
      <c r="O230" s="40">
        <v>10</v>
      </c>
      <c r="P230" s="40">
        <v>15</v>
      </c>
      <c r="Q230" s="40">
        <v>8</v>
      </c>
      <c r="R230" s="40">
        <v>9</v>
      </c>
      <c r="S230" s="40">
        <v>8</v>
      </c>
      <c r="T230" s="40">
        <v>7</v>
      </c>
      <c r="U230" s="40">
        <v>7</v>
      </c>
      <c r="V230" s="40">
        <v>6</v>
      </c>
      <c r="W230" s="40">
        <v>6</v>
      </c>
      <c r="X230" s="40">
        <v>8</v>
      </c>
      <c r="Y230" s="40">
        <v>8</v>
      </c>
      <c r="Z230" s="40">
        <v>8</v>
      </c>
      <c r="AA230" s="40">
        <v>10</v>
      </c>
      <c r="AB230" s="40">
        <v>15</v>
      </c>
      <c r="AC230" s="41">
        <v>8</v>
      </c>
      <c r="AD230" s="41">
        <v>9</v>
      </c>
      <c r="AE230" s="41">
        <v>8</v>
      </c>
      <c r="AF230" s="41">
        <v>7</v>
      </c>
      <c r="AG230" s="41">
        <v>7</v>
      </c>
      <c r="AH230" s="41">
        <v>6</v>
      </c>
      <c r="AI230" s="41">
        <v>6</v>
      </c>
      <c r="AJ230" s="41">
        <v>8</v>
      </c>
      <c r="AW230" s="104" t="str">
        <f t="shared" si="6"/>
        <v>FAO</v>
      </c>
      <c r="AX230" s="104" t="str">
        <f t="shared" si="7"/>
        <v>ใช้ภายในประเทศ</v>
      </c>
    </row>
    <row r="231" spans="2:50">
      <c r="B231" s="17"/>
      <c r="C231" s="1" t="s">
        <v>143</v>
      </c>
      <c r="D231" s="1" t="s">
        <v>144</v>
      </c>
      <c r="E231" s="1">
        <v>4</v>
      </c>
      <c r="F231" s="1">
        <v>2</v>
      </c>
      <c r="G231" s="1">
        <v>2</v>
      </c>
      <c r="H231" s="1">
        <v>800</v>
      </c>
      <c r="I231" s="40">
        <v>1.6</v>
      </c>
      <c r="J231" s="1">
        <v>100</v>
      </c>
      <c r="K231" s="1">
        <v>0</v>
      </c>
      <c r="L231" s="40">
        <v>1.6</v>
      </c>
      <c r="M231" s="40">
        <v>8</v>
      </c>
      <c r="N231" s="40">
        <v>8</v>
      </c>
      <c r="O231" s="40">
        <v>10</v>
      </c>
      <c r="P231" s="40">
        <v>15</v>
      </c>
      <c r="Q231" s="40">
        <v>8</v>
      </c>
      <c r="R231" s="40">
        <v>9</v>
      </c>
      <c r="S231" s="40">
        <v>8</v>
      </c>
      <c r="T231" s="40">
        <v>7</v>
      </c>
      <c r="U231" s="40">
        <v>7</v>
      </c>
      <c r="V231" s="40">
        <v>6</v>
      </c>
      <c r="W231" s="40">
        <v>6</v>
      </c>
      <c r="X231" s="40">
        <v>8</v>
      </c>
      <c r="Y231" s="40">
        <v>8</v>
      </c>
      <c r="Z231" s="40">
        <v>8</v>
      </c>
      <c r="AA231" s="40">
        <v>10</v>
      </c>
      <c r="AB231" s="40">
        <v>15</v>
      </c>
      <c r="AC231" s="41">
        <v>8</v>
      </c>
      <c r="AD231" s="41">
        <v>9</v>
      </c>
      <c r="AE231" s="41">
        <v>8</v>
      </c>
      <c r="AF231" s="41">
        <v>7</v>
      </c>
      <c r="AG231" s="41">
        <v>7</v>
      </c>
      <c r="AH231" s="41">
        <v>6</v>
      </c>
      <c r="AI231" s="41">
        <v>6</v>
      </c>
      <c r="AJ231" s="41">
        <v>8</v>
      </c>
      <c r="AW231" s="104" t="str">
        <f t="shared" si="6"/>
        <v>FAO</v>
      </c>
      <c r="AX231" s="104" t="str">
        <f t="shared" si="7"/>
        <v>ใช้ภายในประเทศ</v>
      </c>
    </row>
    <row r="232" spans="2:50">
      <c r="B232" s="17"/>
      <c r="C232" s="1" t="s">
        <v>143</v>
      </c>
      <c r="D232" s="1" t="s">
        <v>145</v>
      </c>
      <c r="E232" s="1">
        <v>10</v>
      </c>
      <c r="F232" s="1">
        <v>10</v>
      </c>
      <c r="G232" s="1">
        <v>10</v>
      </c>
      <c r="H232" s="1">
        <v>800</v>
      </c>
      <c r="I232" s="40">
        <v>8</v>
      </c>
      <c r="J232" s="1">
        <v>100</v>
      </c>
      <c r="K232" s="1">
        <v>0</v>
      </c>
      <c r="L232" s="40">
        <v>8</v>
      </c>
      <c r="M232" s="40">
        <v>8</v>
      </c>
      <c r="N232" s="40">
        <v>8</v>
      </c>
      <c r="O232" s="40">
        <v>10</v>
      </c>
      <c r="P232" s="40">
        <v>15</v>
      </c>
      <c r="Q232" s="40">
        <v>8</v>
      </c>
      <c r="R232" s="40">
        <v>9</v>
      </c>
      <c r="S232" s="40">
        <v>8</v>
      </c>
      <c r="T232" s="40">
        <v>7</v>
      </c>
      <c r="U232" s="40">
        <v>7</v>
      </c>
      <c r="V232" s="40">
        <v>6</v>
      </c>
      <c r="W232" s="40">
        <v>6</v>
      </c>
      <c r="X232" s="40">
        <v>8</v>
      </c>
      <c r="Y232" s="40">
        <v>8</v>
      </c>
      <c r="Z232" s="40">
        <v>8</v>
      </c>
      <c r="AA232" s="40">
        <v>10</v>
      </c>
      <c r="AB232" s="40">
        <v>15</v>
      </c>
      <c r="AC232" s="41">
        <v>8</v>
      </c>
      <c r="AD232" s="41">
        <v>9</v>
      </c>
      <c r="AE232" s="41">
        <v>8</v>
      </c>
      <c r="AF232" s="41">
        <v>7</v>
      </c>
      <c r="AG232" s="41">
        <v>7</v>
      </c>
      <c r="AH232" s="41">
        <v>6</v>
      </c>
      <c r="AI232" s="41">
        <v>6</v>
      </c>
      <c r="AJ232" s="41">
        <v>8</v>
      </c>
      <c r="AW232" s="104" t="str">
        <f t="shared" si="6"/>
        <v>FAO</v>
      </c>
      <c r="AX232" s="104" t="str">
        <f t="shared" si="7"/>
        <v>ใช้ภายในประเทศ</v>
      </c>
    </row>
    <row r="233" spans="2:50">
      <c r="B233" s="17"/>
      <c r="C233" s="1" t="s">
        <v>143</v>
      </c>
      <c r="D233" s="1" t="s">
        <v>188</v>
      </c>
      <c r="E233" s="1">
        <v>4</v>
      </c>
      <c r="F233" s="1">
        <v>2</v>
      </c>
      <c r="G233" s="1">
        <v>2</v>
      </c>
      <c r="H233" s="1">
        <v>800</v>
      </c>
      <c r="I233" s="40">
        <v>1.6</v>
      </c>
      <c r="J233" s="1">
        <v>100</v>
      </c>
      <c r="K233" s="1">
        <v>0</v>
      </c>
      <c r="L233" s="40">
        <v>1.6</v>
      </c>
      <c r="M233" s="40">
        <v>8</v>
      </c>
      <c r="N233" s="40">
        <v>8</v>
      </c>
      <c r="O233" s="40">
        <v>10</v>
      </c>
      <c r="P233" s="40">
        <v>15</v>
      </c>
      <c r="Q233" s="40">
        <v>8</v>
      </c>
      <c r="R233" s="40">
        <v>9</v>
      </c>
      <c r="S233" s="40">
        <v>8</v>
      </c>
      <c r="T233" s="40">
        <v>7</v>
      </c>
      <c r="U233" s="40">
        <v>7</v>
      </c>
      <c r="V233" s="40">
        <v>6</v>
      </c>
      <c r="W233" s="40">
        <v>6</v>
      </c>
      <c r="X233" s="40">
        <v>8</v>
      </c>
      <c r="Y233" s="40">
        <v>8</v>
      </c>
      <c r="Z233" s="40">
        <v>8</v>
      </c>
      <c r="AA233" s="40">
        <v>10</v>
      </c>
      <c r="AB233" s="40">
        <v>15</v>
      </c>
      <c r="AC233" s="41">
        <v>8</v>
      </c>
      <c r="AD233" s="41">
        <v>9</v>
      </c>
      <c r="AE233" s="41">
        <v>8</v>
      </c>
      <c r="AF233" s="41">
        <v>7</v>
      </c>
      <c r="AG233" s="41">
        <v>7</v>
      </c>
      <c r="AH233" s="41">
        <v>6</v>
      </c>
      <c r="AI233" s="41">
        <v>6</v>
      </c>
      <c r="AJ233" s="41">
        <v>8</v>
      </c>
      <c r="AW233" s="104" t="str">
        <f t="shared" si="6"/>
        <v>FAO</v>
      </c>
      <c r="AX233" s="104" t="str">
        <f t="shared" si="7"/>
        <v>ใช้ภายในประเทศ</v>
      </c>
    </row>
    <row r="234" spans="2:50">
      <c r="B234" s="17"/>
      <c r="C234" s="1" t="s">
        <v>143</v>
      </c>
      <c r="D234" s="1" t="s">
        <v>146</v>
      </c>
      <c r="E234" s="1">
        <v>5</v>
      </c>
      <c r="F234" s="1">
        <v>2</v>
      </c>
      <c r="G234" s="1">
        <v>2</v>
      </c>
      <c r="H234" s="1">
        <v>800</v>
      </c>
      <c r="I234" s="40">
        <v>1.6</v>
      </c>
      <c r="J234" s="1">
        <v>100</v>
      </c>
      <c r="K234" s="1">
        <v>0</v>
      </c>
      <c r="L234" s="40">
        <v>1.6</v>
      </c>
      <c r="M234" s="40">
        <v>8</v>
      </c>
      <c r="N234" s="40">
        <v>8</v>
      </c>
      <c r="O234" s="40">
        <v>10</v>
      </c>
      <c r="P234" s="40">
        <v>15</v>
      </c>
      <c r="Q234" s="40">
        <v>8</v>
      </c>
      <c r="R234" s="40">
        <v>9</v>
      </c>
      <c r="S234" s="40">
        <v>8</v>
      </c>
      <c r="T234" s="40">
        <v>7</v>
      </c>
      <c r="U234" s="40">
        <v>7</v>
      </c>
      <c r="V234" s="40">
        <v>6</v>
      </c>
      <c r="W234" s="40">
        <v>6</v>
      </c>
      <c r="X234" s="40">
        <v>8</v>
      </c>
      <c r="Y234" s="40">
        <v>8</v>
      </c>
      <c r="Z234" s="40">
        <v>8</v>
      </c>
      <c r="AA234" s="40">
        <v>10</v>
      </c>
      <c r="AB234" s="40">
        <v>15</v>
      </c>
      <c r="AC234" s="41">
        <v>8</v>
      </c>
      <c r="AD234" s="41">
        <v>9</v>
      </c>
      <c r="AE234" s="41">
        <v>8</v>
      </c>
      <c r="AF234" s="41">
        <v>7</v>
      </c>
      <c r="AG234" s="41">
        <v>7</v>
      </c>
      <c r="AH234" s="41">
        <v>6</v>
      </c>
      <c r="AI234" s="41">
        <v>6</v>
      </c>
      <c r="AJ234" s="41">
        <v>8</v>
      </c>
      <c r="AW234" s="104" t="str">
        <f t="shared" si="6"/>
        <v>FAO</v>
      </c>
      <c r="AX234" s="104" t="str">
        <f t="shared" si="7"/>
        <v>ใช้ภายในประเทศ</v>
      </c>
    </row>
    <row r="235" spans="2:50">
      <c r="B235" s="17"/>
      <c r="C235" s="1" t="s">
        <v>143</v>
      </c>
      <c r="D235" s="1" t="s">
        <v>143</v>
      </c>
      <c r="E235" s="1">
        <v>4</v>
      </c>
      <c r="F235" s="1">
        <v>7</v>
      </c>
      <c r="G235" s="1">
        <v>7</v>
      </c>
      <c r="H235" s="1">
        <v>800</v>
      </c>
      <c r="I235" s="40">
        <v>5.6</v>
      </c>
      <c r="J235" s="1">
        <v>100</v>
      </c>
      <c r="K235" s="1">
        <v>0</v>
      </c>
      <c r="L235" s="40">
        <v>5.6</v>
      </c>
      <c r="M235" s="40">
        <v>8</v>
      </c>
      <c r="N235" s="40">
        <v>8</v>
      </c>
      <c r="O235" s="40">
        <v>10</v>
      </c>
      <c r="P235" s="40">
        <v>15</v>
      </c>
      <c r="Q235" s="40">
        <v>8</v>
      </c>
      <c r="R235" s="40">
        <v>9</v>
      </c>
      <c r="S235" s="40">
        <v>8</v>
      </c>
      <c r="T235" s="40">
        <v>7</v>
      </c>
      <c r="U235" s="40">
        <v>7</v>
      </c>
      <c r="V235" s="40">
        <v>6</v>
      </c>
      <c r="W235" s="40">
        <v>6</v>
      </c>
      <c r="X235" s="40">
        <v>8</v>
      </c>
      <c r="Y235" s="40">
        <v>8</v>
      </c>
      <c r="Z235" s="40">
        <v>8</v>
      </c>
      <c r="AA235" s="40">
        <v>10</v>
      </c>
      <c r="AB235" s="40">
        <v>15</v>
      </c>
      <c r="AC235" s="41">
        <v>8</v>
      </c>
      <c r="AD235" s="41">
        <v>9</v>
      </c>
      <c r="AE235" s="41">
        <v>8</v>
      </c>
      <c r="AF235" s="41">
        <v>7</v>
      </c>
      <c r="AG235" s="41">
        <v>7</v>
      </c>
      <c r="AH235" s="41">
        <v>6</v>
      </c>
      <c r="AI235" s="41">
        <v>6</v>
      </c>
      <c r="AJ235" s="41">
        <v>8</v>
      </c>
      <c r="AW235" s="104" t="str">
        <f t="shared" si="6"/>
        <v>FAO</v>
      </c>
      <c r="AX235" s="104" t="str">
        <f t="shared" si="7"/>
        <v>ใช้ภายในประเทศ</v>
      </c>
    </row>
    <row r="236" spans="2:50">
      <c r="B236" s="17"/>
      <c r="C236" s="1" t="s">
        <v>143</v>
      </c>
      <c r="D236" s="1" t="s">
        <v>147</v>
      </c>
      <c r="E236" s="1">
        <v>5</v>
      </c>
      <c r="F236" s="1">
        <v>19</v>
      </c>
      <c r="G236" s="1">
        <v>19</v>
      </c>
      <c r="H236" s="1">
        <v>800</v>
      </c>
      <c r="I236" s="40">
        <v>15.2</v>
      </c>
      <c r="J236" s="1">
        <v>100</v>
      </c>
      <c r="K236" s="1">
        <v>0</v>
      </c>
      <c r="L236" s="40">
        <v>15.2</v>
      </c>
      <c r="M236" s="40">
        <v>8</v>
      </c>
      <c r="N236" s="40">
        <v>8</v>
      </c>
      <c r="O236" s="40">
        <v>10</v>
      </c>
      <c r="P236" s="40">
        <v>15</v>
      </c>
      <c r="Q236" s="40">
        <v>8</v>
      </c>
      <c r="R236" s="40">
        <v>9</v>
      </c>
      <c r="S236" s="40">
        <v>8</v>
      </c>
      <c r="T236" s="40">
        <v>7</v>
      </c>
      <c r="U236" s="40">
        <v>7</v>
      </c>
      <c r="V236" s="40">
        <v>6</v>
      </c>
      <c r="W236" s="40">
        <v>6</v>
      </c>
      <c r="X236" s="40">
        <v>8</v>
      </c>
      <c r="Y236" s="40">
        <v>8</v>
      </c>
      <c r="Z236" s="40">
        <v>8</v>
      </c>
      <c r="AA236" s="40">
        <v>10</v>
      </c>
      <c r="AB236" s="40">
        <v>15</v>
      </c>
      <c r="AC236" s="41">
        <v>8</v>
      </c>
      <c r="AD236" s="41">
        <v>9</v>
      </c>
      <c r="AE236" s="41">
        <v>8</v>
      </c>
      <c r="AF236" s="41">
        <v>7</v>
      </c>
      <c r="AG236" s="41">
        <v>7</v>
      </c>
      <c r="AH236" s="41">
        <v>6</v>
      </c>
      <c r="AI236" s="41">
        <v>6</v>
      </c>
      <c r="AJ236" s="41">
        <v>8</v>
      </c>
      <c r="AW236" s="104" t="str">
        <f t="shared" si="6"/>
        <v>FAO</v>
      </c>
      <c r="AX236" s="104" t="str">
        <f t="shared" si="7"/>
        <v>ใช้ภายในประเทศ</v>
      </c>
    </row>
    <row r="237" spans="2:50">
      <c r="B237" s="17"/>
      <c r="C237" s="1" t="s">
        <v>148</v>
      </c>
      <c r="E237" s="1">
        <v>39</v>
      </c>
      <c r="F237" s="1">
        <v>29.479999999999997</v>
      </c>
      <c r="G237" s="1">
        <v>29.479999999999997</v>
      </c>
      <c r="H237" s="1">
        <v>800.00000000000023</v>
      </c>
      <c r="I237" s="40">
        <v>23.584000000000003</v>
      </c>
      <c r="J237" s="1">
        <v>100</v>
      </c>
      <c r="K237" s="1">
        <v>0</v>
      </c>
      <c r="L237" s="40">
        <v>23.584000000000003</v>
      </c>
      <c r="M237" s="40">
        <v>8</v>
      </c>
      <c r="N237" s="40">
        <v>8</v>
      </c>
      <c r="O237" s="40">
        <v>10</v>
      </c>
      <c r="P237" s="40">
        <v>15</v>
      </c>
      <c r="Q237" s="40">
        <v>8</v>
      </c>
      <c r="R237" s="40">
        <v>9</v>
      </c>
      <c r="S237" s="40">
        <v>8</v>
      </c>
      <c r="T237" s="40">
        <v>7</v>
      </c>
      <c r="U237" s="40">
        <v>7</v>
      </c>
      <c r="V237" s="40">
        <v>6</v>
      </c>
      <c r="W237" s="40">
        <v>6</v>
      </c>
      <c r="X237" s="40">
        <v>8</v>
      </c>
      <c r="Y237" s="40">
        <v>8</v>
      </c>
      <c r="Z237" s="40">
        <v>8</v>
      </c>
      <c r="AA237" s="40">
        <v>10</v>
      </c>
      <c r="AB237" s="40">
        <v>15</v>
      </c>
      <c r="AC237" s="41">
        <v>8</v>
      </c>
      <c r="AD237" s="41">
        <v>9</v>
      </c>
      <c r="AE237" s="41">
        <v>8</v>
      </c>
      <c r="AF237" s="41">
        <v>7</v>
      </c>
      <c r="AG237" s="41">
        <v>7</v>
      </c>
      <c r="AH237" s="41">
        <v>6</v>
      </c>
      <c r="AI237" s="41">
        <v>6</v>
      </c>
      <c r="AJ237" s="41">
        <v>8</v>
      </c>
      <c r="AW237" s="104" t="str">
        <f t="shared" si="6"/>
        <v>FAO</v>
      </c>
      <c r="AX237" s="104" t="str">
        <f t="shared" si="7"/>
        <v>ใช้ภายในประเทศ</v>
      </c>
    </row>
    <row r="238" spans="2:50">
      <c r="B238" s="17"/>
      <c r="C238" s="1" t="s">
        <v>149</v>
      </c>
      <c r="D238" s="1" t="s">
        <v>149</v>
      </c>
      <c r="E238" s="1">
        <v>4</v>
      </c>
      <c r="F238" s="1">
        <v>0.83</v>
      </c>
      <c r="G238" s="1">
        <v>0.83</v>
      </c>
      <c r="H238" s="1">
        <v>800</v>
      </c>
      <c r="I238" s="40">
        <v>0.66400000000000003</v>
      </c>
      <c r="J238" s="1">
        <v>100</v>
      </c>
      <c r="K238" s="1">
        <v>0</v>
      </c>
      <c r="L238" s="40">
        <v>0.66400000000000003</v>
      </c>
      <c r="M238" s="40">
        <v>8</v>
      </c>
      <c r="N238" s="40">
        <v>8</v>
      </c>
      <c r="O238" s="40">
        <v>10</v>
      </c>
      <c r="P238" s="40">
        <v>15</v>
      </c>
      <c r="Q238" s="40">
        <v>8</v>
      </c>
      <c r="R238" s="40">
        <v>9</v>
      </c>
      <c r="S238" s="40">
        <v>8</v>
      </c>
      <c r="T238" s="40">
        <v>7</v>
      </c>
      <c r="U238" s="40">
        <v>7</v>
      </c>
      <c r="V238" s="40">
        <v>6</v>
      </c>
      <c r="W238" s="40">
        <v>6</v>
      </c>
      <c r="X238" s="40">
        <v>8</v>
      </c>
      <c r="Y238" s="40">
        <v>8</v>
      </c>
      <c r="Z238" s="40">
        <v>8</v>
      </c>
      <c r="AA238" s="40">
        <v>10</v>
      </c>
      <c r="AB238" s="40">
        <v>15</v>
      </c>
      <c r="AC238" s="41">
        <v>8</v>
      </c>
      <c r="AD238" s="41">
        <v>9</v>
      </c>
      <c r="AE238" s="41">
        <v>8</v>
      </c>
      <c r="AF238" s="41">
        <v>7</v>
      </c>
      <c r="AG238" s="41">
        <v>7</v>
      </c>
      <c r="AH238" s="41">
        <v>6</v>
      </c>
      <c r="AI238" s="41">
        <v>6</v>
      </c>
      <c r="AJ238" s="41">
        <v>8</v>
      </c>
      <c r="AW238" s="104" t="str">
        <f t="shared" si="6"/>
        <v>FAO</v>
      </c>
      <c r="AX238" s="104" t="str">
        <f t="shared" si="7"/>
        <v>ใช้ภายในประเทศ</v>
      </c>
    </row>
    <row r="239" spans="2:50">
      <c r="B239" s="17"/>
      <c r="C239" s="1" t="s">
        <v>149</v>
      </c>
      <c r="D239" s="1" t="s">
        <v>189</v>
      </c>
      <c r="E239" s="1">
        <v>17</v>
      </c>
      <c r="F239" s="1">
        <v>9.99</v>
      </c>
      <c r="G239" s="1">
        <v>9.99</v>
      </c>
      <c r="H239" s="1">
        <v>800</v>
      </c>
      <c r="I239" s="40">
        <v>7.992</v>
      </c>
      <c r="J239" s="1">
        <v>100</v>
      </c>
      <c r="K239" s="1">
        <v>0</v>
      </c>
      <c r="L239" s="40">
        <v>7.992</v>
      </c>
      <c r="M239" s="40">
        <v>8</v>
      </c>
      <c r="N239" s="40">
        <v>8</v>
      </c>
      <c r="O239" s="40">
        <v>10</v>
      </c>
      <c r="P239" s="40">
        <v>15</v>
      </c>
      <c r="Q239" s="40">
        <v>8</v>
      </c>
      <c r="R239" s="40">
        <v>9</v>
      </c>
      <c r="S239" s="40">
        <v>8</v>
      </c>
      <c r="T239" s="40">
        <v>7</v>
      </c>
      <c r="U239" s="40">
        <v>7</v>
      </c>
      <c r="V239" s="40">
        <v>6</v>
      </c>
      <c r="W239" s="40">
        <v>6</v>
      </c>
      <c r="X239" s="40">
        <v>8</v>
      </c>
      <c r="Y239" s="40">
        <v>8</v>
      </c>
      <c r="Z239" s="40">
        <v>8</v>
      </c>
      <c r="AA239" s="40">
        <v>10</v>
      </c>
      <c r="AB239" s="40">
        <v>15</v>
      </c>
      <c r="AC239" s="41">
        <v>8</v>
      </c>
      <c r="AD239" s="41">
        <v>9</v>
      </c>
      <c r="AE239" s="41">
        <v>8</v>
      </c>
      <c r="AF239" s="41">
        <v>7</v>
      </c>
      <c r="AG239" s="41">
        <v>7</v>
      </c>
      <c r="AH239" s="41">
        <v>6</v>
      </c>
      <c r="AI239" s="41">
        <v>6</v>
      </c>
      <c r="AJ239" s="41">
        <v>8</v>
      </c>
      <c r="AW239" s="104" t="str">
        <f t="shared" si="6"/>
        <v>FAO</v>
      </c>
      <c r="AX239" s="104" t="str">
        <f t="shared" si="7"/>
        <v>ใช้ภายในประเทศ</v>
      </c>
    </row>
    <row r="240" spans="2:50">
      <c r="B240" s="17"/>
      <c r="C240" s="1" t="s">
        <v>149</v>
      </c>
      <c r="D240" s="1" t="s">
        <v>150</v>
      </c>
      <c r="E240" s="1">
        <v>1</v>
      </c>
      <c r="F240" s="1">
        <v>3</v>
      </c>
      <c r="G240" s="1">
        <v>3</v>
      </c>
      <c r="H240" s="1">
        <v>800</v>
      </c>
      <c r="I240" s="40">
        <v>2.4</v>
      </c>
      <c r="J240" s="1">
        <v>100</v>
      </c>
      <c r="K240" s="1">
        <v>0</v>
      </c>
      <c r="L240" s="40">
        <v>2.4</v>
      </c>
      <c r="M240" s="40">
        <v>8</v>
      </c>
      <c r="N240" s="40">
        <v>8</v>
      </c>
      <c r="O240" s="40">
        <v>10</v>
      </c>
      <c r="P240" s="40">
        <v>15</v>
      </c>
      <c r="Q240" s="40">
        <v>8</v>
      </c>
      <c r="R240" s="40">
        <v>9</v>
      </c>
      <c r="S240" s="40">
        <v>8</v>
      </c>
      <c r="T240" s="40">
        <v>7</v>
      </c>
      <c r="U240" s="40">
        <v>7</v>
      </c>
      <c r="V240" s="40">
        <v>6</v>
      </c>
      <c r="W240" s="40">
        <v>6</v>
      </c>
      <c r="X240" s="40">
        <v>8</v>
      </c>
      <c r="Y240" s="40">
        <v>8</v>
      </c>
      <c r="Z240" s="40">
        <v>8</v>
      </c>
      <c r="AA240" s="40">
        <v>10</v>
      </c>
      <c r="AB240" s="40">
        <v>15</v>
      </c>
      <c r="AC240" s="41">
        <v>8</v>
      </c>
      <c r="AD240" s="41">
        <v>9</v>
      </c>
      <c r="AE240" s="41">
        <v>8</v>
      </c>
      <c r="AF240" s="41">
        <v>7</v>
      </c>
      <c r="AG240" s="41">
        <v>7</v>
      </c>
      <c r="AH240" s="41">
        <v>6</v>
      </c>
      <c r="AI240" s="41">
        <v>6</v>
      </c>
      <c r="AJ240" s="41">
        <v>8</v>
      </c>
      <c r="AW240" s="104" t="str">
        <f t="shared" si="6"/>
        <v>FAO</v>
      </c>
      <c r="AX240" s="104" t="str">
        <f t="shared" si="7"/>
        <v>ใช้ภายในประเทศ</v>
      </c>
    </row>
    <row r="241" spans="2:50">
      <c r="B241" s="17"/>
      <c r="C241" s="1" t="s">
        <v>149</v>
      </c>
      <c r="D241" s="1" t="s">
        <v>151</v>
      </c>
      <c r="E241" s="1">
        <v>5</v>
      </c>
      <c r="F241" s="1">
        <v>5.83</v>
      </c>
      <c r="G241" s="1">
        <v>5.83</v>
      </c>
      <c r="H241" s="1">
        <v>800</v>
      </c>
      <c r="I241" s="40">
        <v>4.6639999999999997</v>
      </c>
      <c r="J241" s="1">
        <v>100</v>
      </c>
      <c r="K241" s="1">
        <v>0</v>
      </c>
      <c r="L241" s="40">
        <v>4.6639999999999997</v>
      </c>
      <c r="M241" s="40">
        <v>8</v>
      </c>
      <c r="N241" s="40">
        <v>8</v>
      </c>
      <c r="O241" s="40">
        <v>10</v>
      </c>
      <c r="P241" s="40">
        <v>15</v>
      </c>
      <c r="Q241" s="40">
        <v>8</v>
      </c>
      <c r="R241" s="40">
        <v>9</v>
      </c>
      <c r="S241" s="40">
        <v>8</v>
      </c>
      <c r="T241" s="40">
        <v>7</v>
      </c>
      <c r="U241" s="40">
        <v>7</v>
      </c>
      <c r="V241" s="40">
        <v>6</v>
      </c>
      <c r="W241" s="40">
        <v>6</v>
      </c>
      <c r="X241" s="40">
        <v>8</v>
      </c>
      <c r="Y241" s="40">
        <v>8</v>
      </c>
      <c r="Z241" s="40">
        <v>8</v>
      </c>
      <c r="AA241" s="40">
        <v>10</v>
      </c>
      <c r="AB241" s="40">
        <v>15</v>
      </c>
      <c r="AC241" s="41">
        <v>8</v>
      </c>
      <c r="AD241" s="41">
        <v>9</v>
      </c>
      <c r="AE241" s="41">
        <v>8</v>
      </c>
      <c r="AF241" s="41">
        <v>7</v>
      </c>
      <c r="AG241" s="41">
        <v>7</v>
      </c>
      <c r="AH241" s="41">
        <v>6</v>
      </c>
      <c r="AI241" s="41">
        <v>6</v>
      </c>
      <c r="AJ241" s="41">
        <v>8</v>
      </c>
      <c r="AW241" s="104" t="str">
        <f t="shared" si="6"/>
        <v>FAO</v>
      </c>
      <c r="AX241" s="104" t="str">
        <f t="shared" si="7"/>
        <v>ใช้ภายในประเทศ</v>
      </c>
    </row>
    <row r="242" spans="2:50">
      <c r="B242" s="17"/>
      <c r="C242" s="1" t="s">
        <v>149</v>
      </c>
      <c r="D242" s="1" t="s">
        <v>152</v>
      </c>
      <c r="E242" s="1">
        <v>5</v>
      </c>
      <c r="F242" s="1">
        <v>4.25</v>
      </c>
      <c r="G242" s="1">
        <v>4.25</v>
      </c>
      <c r="H242" s="1">
        <v>800</v>
      </c>
      <c r="I242" s="40">
        <v>3.4</v>
      </c>
      <c r="J242" s="1">
        <v>100</v>
      </c>
      <c r="K242" s="1">
        <v>0</v>
      </c>
      <c r="L242" s="40">
        <v>3.4</v>
      </c>
      <c r="M242" s="40">
        <v>8</v>
      </c>
      <c r="N242" s="40">
        <v>8</v>
      </c>
      <c r="O242" s="40">
        <v>10</v>
      </c>
      <c r="P242" s="40">
        <v>15</v>
      </c>
      <c r="Q242" s="40">
        <v>8</v>
      </c>
      <c r="R242" s="40">
        <v>9</v>
      </c>
      <c r="S242" s="40">
        <v>8</v>
      </c>
      <c r="T242" s="40">
        <v>7</v>
      </c>
      <c r="U242" s="40">
        <v>7</v>
      </c>
      <c r="V242" s="40">
        <v>6</v>
      </c>
      <c r="W242" s="40">
        <v>6</v>
      </c>
      <c r="X242" s="40">
        <v>8</v>
      </c>
      <c r="Y242" s="40">
        <v>8</v>
      </c>
      <c r="Z242" s="40">
        <v>8</v>
      </c>
      <c r="AA242" s="40">
        <v>10</v>
      </c>
      <c r="AB242" s="40">
        <v>15</v>
      </c>
      <c r="AC242" s="41">
        <v>8</v>
      </c>
      <c r="AD242" s="41">
        <v>9</v>
      </c>
      <c r="AE242" s="41">
        <v>8</v>
      </c>
      <c r="AF242" s="41">
        <v>7</v>
      </c>
      <c r="AG242" s="41">
        <v>7</v>
      </c>
      <c r="AH242" s="41">
        <v>6</v>
      </c>
      <c r="AI242" s="41">
        <v>6</v>
      </c>
      <c r="AJ242" s="41">
        <v>8</v>
      </c>
      <c r="AW242" s="104" t="str">
        <f t="shared" si="6"/>
        <v>FAO</v>
      </c>
      <c r="AX242" s="104" t="str">
        <f t="shared" si="7"/>
        <v>ใช้ภายในประเทศ</v>
      </c>
    </row>
    <row r="243" spans="2:50">
      <c r="B243" s="17"/>
      <c r="C243" s="1" t="s">
        <v>149</v>
      </c>
      <c r="D243" s="1" t="s">
        <v>153</v>
      </c>
      <c r="E243" s="1">
        <v>3</v>
      </c>
      <c r="F243" s="1">
        <v>2.25</v>
      </c>
      <c r="G243" s="1">
        <v>2.25</v>
      </c>
      <c r="H243" s="1">
        <v>800</v>
      </c>
      <c r="I243" s="40">
        <v>1.8</v>
      </c>
      <c r="J243" s="1">
        <v>100</v>
      </c>
      <c r="K243" s="1">
        <v>0</v>
      </c>
      <c r="L243" s="40">
        <v>1.8</v>
      </c>
      <c r="M243" s="40">
        <v>8</v>
      </c>
      <c r="N243" s="40">
        <v>8</v>
      </c>
      <c r="O243" s="40">
        <v>10</v>
      </c>
      <c r="P243" s="40">
        <v>15</v>
      </c>
      <c r="Q243" s="40">
        <v>8</v>
      </c>
      <c r="R243" s="40">
        <v>9</v>
      </c>
      <c r="S243" s="40">
        <v>8</v>
      </c>
      <c r="T243" s="40">
        <v>7</v>
      </c>
      <c r="U243" s="40">
        <v>7</v>
      </c>
      <c r="V243" s="40">
        <v>6</v>
      </c>
      <c r="W243" s="40">
        <v>6</v>
      </c>
      <c r="X243" s="40">
        <v>8</v>
      </c>
      <c r="Y243" s="40">
        <v>8</v>
      </c>
      <c r="Z243" s="40">
        <v>8</v>
      </c>
      <c r="AA243" s="40">
        <v>10</v>
      </c>
      <c r="AB243" s="40">
        <v>15</v>
      </c>
      <c r="AC243" s="41">
        <v>8</v>
      </c>
      <c r="AD243" s="41">
        <v>9</v>
      </c>
      <c r="AE243" s="41">
        <v>8</v>
      </c>
      <c r="AF243" s="41">
        <v>7</v>
      </c>
      <c r="AG243" s="41">
        <v>7</v>
      </c>
      <c r="AH243" s="41">
        <v>6</v>
      </c>
      <c r="AI243" s="41">
        <v>6</v>
      </c>
      <c r="AJ243" s="41">
        <v>8</v>
      </c>
      <c r="AW243" s="104" t="str">
        <f t="shared" si="6"/>
        <v>FAO</v>
      </c>
      <c r="AX243" s="104" t="str">
        <f t="shared" si="7"/>
        <v>ใช้ภายในประเทศ</v>
      </c>
    </row>
    <row r="244" spans="2:50">
      <c r="B244" s="17"/>
      <c r="C244" s="1" t="s">
        <v>149</v>
      </c>
      <c r="D244" s="1" t="s">
        <v>154</v>
      </c>
      <c r="E244" s="1">
        <v>4</v>
      </c>
      <c r="F244" s="1">
        <v>3.33</v>
      </c>
      <c r="G244" s="1">
        <v>3.33</v>
      </c>
      <c r="H244" s="1">
        <v>800</v>
      </c>
      <c r="I244" s="40">
        <v>2.6640000000000001</v>
      </c>
      <c r="J244" s="1">
        <v>100</v>
      </c>
      <c r="K244" s="1">
        <v>0</v>
      </c>
      <c r="L244" s="40">
        <v>2.6640000000000001</v>
      </c>
      <c r="M244" s="40">
        <v>8</v>
      </c>
      <c r="N244" s="40">
        <v>8</v>
      </c>
      <c r="O244" s="40">
        <v>10</v>
      </c>
      <c r="P244" s="40">
        <v>15</v>
      </c>
      <c r="Q244" s="40">
        <v>8</v>
      </c>
      <c r="R244" s="40">
        <v>9</v>
      </c>
      <c r="S244" s="40">
        <v>8</v>
      </c>
      <c r="T244" s="40">
        <v>7</v>
      </c>
      <c r="U244" s="40">
        <v>7</v>
      </c>
      <c r="V244" s="40">
        <v>6</v>
      </c>
      <c r="W244" s="40">
        <v>6</v>
      </c>
      <c r="X244" s="40">
        <v>8</v>
      </c>
      <c r="Y244" s="40">
        <v>8</v>
      </c>
      <c r="Z244" s="40">
        <v>8</v>
      </c>
      <c r="AA244" s="40">
        <v>10</v>
      </c>
      <c r="AB244" s="40">
        <v>15</v>
      </c>
      <c r="AC244" s="41">
        <v>8</v>
      </c>
      <c r="AD244" s="41">
        <v>9</v>
      </c>
      <c r="AE244" s="41">
        <v>8</v>
      </c>
      <c r="AF244" s="41">
        <v>7</v>
      </c>
      <c r="AG244" s="41">
        <v>7</v>
      </c>
      <c r="AH244" s="41">
        <v>6</v>
      </c>
      <c r="AI244" s="41">
        <v>6</v>
      </c>
      <c r="AJ244" s="41">
        <v>8</v>
      </c>
      <c r="AW244" s="104" t="str">
        <f t="shared" si="6"/>
        <v>FAO</v>
      </c>
      <c r="AX244" s="104" t="str">
        <f t="shared" si="7"/>
        <v>ใช้ภายในประเทศ</v>
      </c>
    </row>
    <row r="245" spans="2:50">
      <c r="B245" s="17"/>
      <c r="C245" s="1" t="s">
        <v>155</v>
      </c>
      <c r="E245" s="1">
        <v>12</v>
      </c>
      <c r="F245" s="1">
        <v>18.5</v>
      </c>
      <c r="G245" s="1">
        <v>18.5</v>
      </c>
      <c r="H245" s="1">
        <v>1000</v>
      </c>
      <c r="I245" s="40">
        <v>18.5</v>
      </c>
      <c r="J245" s="1">
        <v>100</v>
      </c>
      <c r="K245" s="1">
        <v>0</v>
      </c>
      <c r="L245" s="40">
        <v>18.5</v>
      </c>
      <c r="M245" s="40">
        <v>8</v>
      </c>
      <c r="N245" s="40">
        <v>8</v>
      </c>
      <c r="O245" s="40">
        <v>10</v>
      </c>
      <c r="P245" s="40">
        <v>15</v>
      </c>
      <c r="Q245" s="40">
        <v>8</v>
      </c>
      <c r="R245" s="40">
        <v>9</v>
      </c>
      <c r="S245" s="40">
        <v>8</v>
      </c>
      <c r="T245" s="40">
        <v>7</v>
      </c>
      <c r="U245" s="40">
        <v>7</v>
      </c>
      <c r="V245" s="40">
        <v>6</v>
      </c>
      <c r="W245" s="40">
        <v>6</v>
      </c>
      <c r="X245" s="40">
        <v>8</v>
      </c>
      <c r="Y245" s="40">
        <v>8</v>
      </c>
      <c r="Z245" s="40">
        <v>8</v>
      </c>
      <c r="AA245" s="40">
        <v>10</v>
      </c>
      <c r="AB245" s="40">
        <v>15</v>
      </c>
      <c r="AC245" s="41">
        <v>8</v>
      </c>
      <c r="AD245" s="41">
        <v>9</v>
      </c>
      <c r="AE245" s="41">
        <v>8</v>
      </c>
      <c r="AF245" s="41">
        <v>7</v>
      </c>
      <c r="AG245" s="41">
        <v>7</v>
      </c>
      <c r="AH245" s="41">
        <v>6</v>
      </c>
      <c r="AI245" s="41">
        <v>6</v>
      </c>
      <c r="AJ245" s="41">
        <v>8</v>
      </c>
      <c r="AW245" s="104" t="str">
        <f t="shared" si="6"/>
        <v>FAO</v>
      </c>
      <c r="AX245" s="104" t="str">
        <f t="shared" si="7"/>
        <v>ใช้ภายในประเทศ</v>
      </c>
    </row>
    <row r="246" spans="2:50">
      <c r="B246" s="17"/>
      <c r="C246" s="1" t="s">
        <v>156</v>
      </c>
      <c r="D246" s="1" t="s">
        <v>156</v>
      </c>
      <c r="E246" s="1">
        <v>2</v>
      </c>
      <c r="F246" s="1">
        <v>6</v>
      </c>
      <c r="G246" s="1">
        <v>6</v>
      </c>
      <c r="H246" s="1">
        <v>1000</v>
      </c>
      <c r="I246" s="40">
        <v>6</v>
      </c>
      <c r="J246" s="1">
        <v>100</v>
      </c>
      <c r="K246" s="1">
        <v>0</v>
      </c>
      <c r="L246" s="40">
        <v>6</v>
      </c>
      <c r="M246" s="40">
        <v>8</v>
      </c>
      <c r="N246" s="40">
        <v>8</v>
      </c>
      <c r="O246" s="40">
        <v>10</v>
      </c>
      <c r="P246" s="40">
        <v>15</v>
      </c>
      <c r="Q246" s="40">
        <v>8</v>
      </c>
      <c r="R246" s="40">
        <v>9</v>
      </c>
      <c r="S246" s="40">
        <v>8</v>
      </c>
      <c r="T246" s="40">
        <v>7</v>
      </c>
      <c r="U246" s="40">
        <v>7</v>
      </c>
      <c r="V246" s="40">
        <v>6</v>
      </c>
      <c r="W246" s="40">
        <v>6</v>
      </c>
      <c r="X246" s="40">
        <v>8</v>
      </c>
      <c r="Y246" s="40">
        <v>8</v>
      </c>
      <c r="Z246" s="40">
        <v>8</v>
      </c>
      <c r="AA246" s="40">
        <v>10</v>
      </c>
      <c r="AB246" s="40">
        <v>15</v>
      </c>
      <c r="AC246" s="41">
        <v>8</v>
      </c>
      <c r="AD246" s="41">
        <v>9</v>
      </c>
      <c r="AE246" s="41">
        <v>8</v>
      </c>
      <c r="AF246" s="41">
        <v>7</v>
      </c>
      <c r="AG246" s="41">
        <v>7</v>
      </c>
      <c r="AH246" s="41">
        <v>6</v>
      </c>
      <c r="AI246" s="41">
        <v>6</v>
      </c>
      <c r="AJ246" s="41">
        <v>8</v>
      </c>
      <c r="AW246" s="104" t="str">
        <f t="shared" si="6"/>
        <v>FAO</v>
      </c>
      <c r="AX246" s="104" t="str">
        <f t="shared" si="7"/>
        <v>ใช้ภายในประเทศ</v>
      </c>
    </row>
    <row r="247" spans="2:50">
      <c r="B247" s="17"/>
      <c r="C247" s="1" t="s">
        <v>156</v>
      </c>
      <c r="D247" s="1" t="s">
        <v>158</v>
      </c>
      <c r="E247" s="1">
        <v>6</v>
      </c>
      <c r="F247" s="1">
        <v>8</v>
      </c>
      <c r="G247" s="1">
        <v>8</v>
      </c>
      <c r="H247" s="1">
        <v>1000</v>
      </c>
      <c r="I247" s="40">
        <v>8</v>
      </c>
      <c r="J247" s="1">
        <v>100</v>
      </c>
      <c r="K247" s="1">
        <v>0</v>
      </c>
      <c r="L247" s="40">
        <v>8</v>
      </c>
      <c r="M247" s="40">
        <v>8</v>
      </c>
      <c r="N247" s="40">
        <v>8</v>
      </c>
      <c r="O247" s="40">
        <v>10</v>
      </c>
      <c r="P247" s="40">
        <v>15</v>
      </c>
      <c r="Q247" s="40">
        <v>8</v>
      </c>
      <c r="R247" s="40">
        <v>9</v>
      </c>
      <c r="S247" s="40">
        <v>8</v>
      </c>
      <c r="T247" s="40">
        <v>7</v>
      </c>
      <c r="U247" s="40">
        <v>7</v>
      </c>
      <c r="V247" s="40">
        <v>6</v>
      </c>
      <c r="W247" s="40">
        <v>6</v>
      </c>
      <c r="X247" s="40">
        <v>8</v>
      </c>
      <c r="Y247" s="40">
        <v>8</v>
      </c>
      <c r="Z247" s="40">
        <v>8</v>
      </c>
      <c r="AA247" s="40">
        <v>10</v>
      </c>
      <c r="AB247" s="40">
        <v>15</v>
      </c>
      <c r="AC247" s="41">
        <v>8</v>
      </c>
      <c r="AD247" s="41">
        <v>9</v>
      </c>
      <c r="AE247" s="41">
        <v>8</v>
      </c>
      <c r="AF247" s="41">
        <v>7</v>
      </c>
      <c r="AG247" s="41">
        <v>7</v>
      </c>
      <c r="AH247" s="41">
        <v>6</v>
      </c>
      <c r="AI247" s="41">
        <v>6</v>
      </c>
      <c r="AJ247" s="41">
        <v>8</v>
      </c>
      <c r="AW247" s="104" t="str">
        <f t="shared" si="6"/>
        <v>FAO</v>
      </c>
      <c r="AX247" s="104" t="str">
        <f t="shared" si="7"/>
        <v>ใช้ภายในประเทศ</v>
      </c>
    </row>
    <row r="248" spans="2:50">
      <c r="B248" s="17"/>
      <c r="C248" s="1" t="s">
        <v>156</v>
      </c>
      <c r="D248" s="1" t="s">
        <v>160</v>
      </c>
      <c r="E248" s="1">
        <v>3</v>
      </c>
      <c r="F248" s="1">
        <v>3.5</v>
      </c>
      <c r="G248" s="1">
        <v>3.5</v>
      </c>
      <c r="H248" s="1">
        <v>1000</v>
      </c>
      <c r="I248" s="40">
        <v>3.5</v>
      </c>
      <c r="J248" s="1">
        <v>100</v>
      </c>
      <c r="K248" s="1">
        <v>0</v>
      </c>
      <c r="L248" s="40">
        <v>3.5</v>
      </c>
      <c r="M248" s="40">
        <v>8</v>
      </c>
      <c r="N248" s="40">
        <v>8</v>
      </c>
      <c r="O248" s="40">
        <v>10</v>
      </c>
      <c r="P248" s="40">
        <v>15</v>
      </c>
      <c r="Q248" s="40">
        <v>8</v>
      </c>
      <c r="R248" s="40">
        <v>9</v>
      </c>
      <c r="S248" s="40">
        <v>8</v>
      </c>
      <c r="T248" s="40">
        <v>7</v>
      </c>
      <c r="U248" s="40">
        <v>7</v>
      </c>
      <c r="V248" s="40">
        <v>6</v>
      </c>
      <c r="W248" s="40">
        <v>6</v>
      </c>
      <c r="X248" s="40">
        <v>8</v>
      </c>
      <c r="Y248" s="40">
        <v>8</v>
      </c>
      <c r="Z248" s="40">
        <v>8</v>
      </c>
      <c r="AA248" s="40">
        <v>10</v>
      </c>
      <c r="AB248" s="40">
        <v>15</v>
      </c>
      <c r="AC248" s="41">
        <v>8</v>
      </c>
      <c r="AD248" s="41">
        <v>9</v>
      </c>
      <c r="AE248" s="41">
        <v>8</v>
      </c>
      <c r="AF248" s="41">
        <v>7</v>
      </c>
      <c r="AG248" s="41">
        <v>7</v>
      </c>
      <c r="AH248" s="41">
        <v>6</v>
      </c>
      <c r="AI248" s="41">
        <v>6</v>
      </c>
      <c r="AJ248" s="41">
        <v>8</v>
      </c>
      <c r="AW248" s="104" t="str">
        <f t="shared" si="6"/>
        <v>FAO</v>
      </c>
      <c r="AX248" s="104" t="str">
        <f t="shared" si="7"/>
        <v>ใช้ภายในประเทศ</v>
      </c>
    </row>
    <row r="249" spans="2:50">
      <c r="B249" s="17"/>
      <c r="C249" s="1" t="s">
        <v>156</v>
      </c>
      <c r="D249" s="1" t="s">
        <v>162</v>
      </c>
      <c r="E249" s="1">
        <v>1</v>
      </c>
      <c r="F249" s="1">
        <v>1</v>
      </c>
      <c r="G249" s="1">
        <v>1</v>
      </c>
      <c r="H249" s="1">
        <v>1000</v>
      </c>
      <c r="I249" s="40">
        <v>1</v>
      </c>
      <c r="J249" s="1">
        <v>100</v>
      </c>
      <c r="K249" s="1">
        <v>0</v>
      </c>
      <c r="L249" s="40">
        <v>1</v>
      </c>
      <c r="M249" s="40">
        <v>8</v>
      </c>
      <c r="N249" s="40">
        <v>8</v>
      </c>
      <c r="O249" s="40">
        <v>10</v>
      </c>
      <c r="P249" s="40">
        <v>15</v>
      </c>
      <c r="Q249" s="40">
        <v>8</v>
      </c>
      <c r="R249" s="40">
        <v>9</v>
      </c>
      <c r="S249" s="40">
        <v>8</v>
      </c>
      <c r="T249" s="40">
        <v>7</v>
      </c>
      <c r="U249" s="40">
        <v>7</v>
      </c>
      <c r="V249" s="40">
        <v>6</v>
      </c>
      <c r="W249" s="40">
        <v>6</v>
      </c>
      <c r="X249" s="40">
        <v>8</v>
      </c>
      <c r="Y249" s="40">
        <v>8</v>
      </c>
      <c r="Z249" s="40">
        <v>8</v>
      </c>
      <c r="AA249" s="40">
        <v>10</v>
      </c>
      <c r="AB249" s="40">
        <v>15</v>
      </c>
      <c r="AC249" s="41">
        <v>8</v>
      </c>
      <c r="AD249" s="41">
        <v>9</v>
      </c>
      <c r="AE249" s="41">
        <v>8</v>
      </c>
      <c r="AF249" s="41">
        <v>7</v>
      </c>
      <c r="AG249" s="41">
        <v>7</v>
      </c>
      <c r="AH249" s="41">
        <v>6</v>
      </c>
      <c r="AI249" s="41">
        <v>6</v>
      </c>
      <c r="AJ249" s="41">
        <v>8</v>
      </c>
      <c r="AW249" s="104" t="str">
        <f t="shared" si="6"/>
        <v>FAO</v>
      </c>
      <c r="AX249" s="104" t="str">
        <f t="shared" si="7"/>
        <v>ใช้ภายในประเทศ</v>
      </c>
    </row>
    <row r="250" spans="2:50">
      <c r="B250" s="17"/>
      <c r="C250" s="1" t="s">
        <v>163</v>
      </c>
      <c r="E250" s="1">
        <v>99</v>
      </c>
      <c r="F250" s="1">
        <v>73.599999999999994</v>
      </c>
      <c r="G250" s="1">
        <v>63.35</v>
      </c>
      <c r="H250" s="1">
        <v>799.99999999999989</v>
      </c>
      <c r="I250" s="40">
        <v>50.679999999999993</v>
      </c>
      <c r="J250" s="1">
        <v>100</v>
      </c>
      <c r="K250" s="1">
        <v>0</v>
      </c>
      <c r="L250" s="40">
        <v>50.679999999999993</v>
      </c>
      <c r="M250" s="40">
        <v>8</v>
      </c>
      <c r="N250" s="40">
        <v>8</v>
      </c>
      <c r="O250" s="40">
        <v>10</v>
      </c>
      <c r="P250" s="40">
        <v>15</v>
      </c>
      <c r="Q250" s="40">
        <v>8</v>
      </c>
      <c r="R250" s="40">
        <v>9</v>
      </c>
      <c r="S250" s="40">
        <v>8</v>
      </c>
      <c r="T250" s="40">
        <v>7</v>
      </c>
      <c r="U250" s="40">
        <v>7</v>
      </c>
      <c r="V250" s="40">
        <v>6</v>
      </c>
      <c r="W250" s="40">
        <v>6</v>
      </c>
      <c r="X250" s="40">
        <v>8</v>
      </c>
      <c r="Y250" s="40">
        <v>8</v>
      </c>
      <c r="Z250" s="40">
        <v>8</v>
      </c>
      <c r="AA250" s="40">
        <v>10</v>
      </c>
      <c r="AB250" s="40">
        <v>15</v>
      </c>
      <c r="AC250" s="41">
        <v>8</v>
      </c>
      <c r="AD250" s="41">
        <v>9</v>
      </c>
      <c r="AE250" s="41">
        <v>8</v>
      </c>
      <c r="AF250" s="41">
        <v>7</v>
      </c>
      <c r="AG250" s="41">
        <v>7</v>
      </c>
      <c r="AH250" s="41">
        <v>6</v>
      </c>
      <c r="AI250" s="41">
        <v>6</v>
      </c>
      <c r="AJ250" s="41">
        <v>8</v>
      </c>
      <c r="AW250" s="104" t="str">
        <f t="shared" si="6"/>
        <v>FAO</v>
      </c>
      <c r="AX250" s="104" t="str">
        <f t="shared" si="7"/>
        <v>ใช้ภายในประเทศ</v>
      </c>
    </row>
    <row r="251" spans="2:50">
      <c r="B251" s="17"/>
      <c r="C251" s="1" t="s">
        <v>164</v>
      </c>
      <c r="D251" s="1" t="s">
        <v>166</v>
      </c>
      <c r="E251" s="1">
        <v>6</v>
      </c>
      <c r="F251" s="1">
        <v>1.57</v>
      </c>
      <c r="G251" s="1">
        <v>1.32</v>
      </c>
      <c r="H251" s="1">
        <v>800</v>
      </c>
      <c r="I251" s="40">
        <v>1.056</v>
      </c>
      <c r="J251" s="1">
        <v>100</v>
      </c>
      <c r="K251" s="1">
        <v>0</v>
      </c>
      <c r="L251" s="40">
        <v>1.056</v>
      </c>
      <c r="M251" s="40">
        <v>8</v>
      </c>
      <c r="N251" s="40">
        <v>8</v>
      </c>
      <c r="O251" s="40">
        <v>10</v>
      </c>
      <c r="P251" s="40">
        <v>15</v>
      </c>
      <c r="Q251" s="40">
        <v>8</v>
      </c>
      <c r="R251" s="40">
        <v>9</v>
      </c>
      <c r="S251" s="40">
        <v>8</v>
      </c>
      <c r="T251" s="40">
        <v>7</v>
      </c>
      <c r="U251" s="40">
        <v>7</v>
      </c>
      <c r="V251" s="40">
        <v>6</v>
      </c>
      <c r="W251" s="40">
        <v>6</v>
      </c>
      <c r="X251" s="40">
        <v>8</v>
      </c>
      <c r="Y251" s="40">
        <v>8</v>
      </c>
      <c r="Z251" s="40">
        <v>8</v>
      </c>
      <c r="AA251" s="40">
        <v>10</v>
      </c>
      <c r="AB251" s="40">
        <v>15</v>
      </c>
      <c r="AC251" s="41">
        <v>8</v>
      </c>
      <c r="AD251" s="41">
        <v>9</v>
      </c>
      <c r="AE251" s="41">
        <v>8</v>
      </c>
      <c r="AF251" s="41">
        <v>7</v>
      </c>
      <c r="AG251" s="41">
        <v>7</v>
      </c>
      <c r="AH251" s="41">
        <v>6</v>
      </c>
      <c r="AI251" s="41">
        <v>6</v>
      </c>
      <c r="AJ251" s="41">
        <v>8</v>
      </c>
      <c r="AW251" s="104" t="str">
        <f t="shared" si="6"/>
        <v>FAO</v>
      </c>
      <c r="AX251" s="104" t="str">
        <f t="shared" si="7"/>
        <v>ใช้ภายในประเทศ</v>
      </c>
    </row>
    <row r="252" spans="2:50">
      <c r="B252" s="17"/>
      <c r="C252" s="1" t="s">
        <v>164</v>
      </c>
      <c r="D252" s="1" t="s">
        <v>167</v>
      </c>
      <c r="E252" s="1">
        <v>5</v>
      </c>
      <c r="F252" s="1">
        <v>5.38</v>
      </c>
      <c r="G252" s="1">
        <v>5.28</v>
      </c>
      <c r="H252" s="1">
        <v>800</v>
      </c>
      <c r="I252" s="40">
        <v>4.2240000000000002</v>
      </c>
      <c r="J252" s="1">
        <v>100</v>
      </c>
      <c r="K252" s="1">
        <v>0</v>
      </c>
      <c r="L252" s="40">
        <v>4.2240000000000002</v>
      </c>
      <c r="M252" s="40">
        <v>8</v>
      </c>
      <c r="N252" s="40">
        <v>8</v>
      </c>
      <c r="O252" s="40">
        <v>10</v>
      </c>
      <c r="P252" s="40">
        <v>15</v>
      </c>
      <c r="Q252" s="40">
        <v>8</v>
      </c>
      <c r="R252" s="40">
        <v>9</v>
      </c>
      <c r="S252" s="40">
        <v>8</v>
      </c>
      <c r="T252" s="40">
        <v>7</v>
      </c>
      <c r="U252" s="40">
        <v>7</v>
      </c>
      <c r="V252" s="40">
        <v>6</v>
      </c>
      <c r="W252" s="40">
        <v>6</v>
      </c>
      <c r="X252" s="40">
        <v>8</v>
      </c>
      <c r="Y252" s="40">
        <v>8</v>
      </c>
      <c r="Z252" s="40">
        <v>8</v>
      </c>
      <c r="AA252" s="40">
        <v>10</v>
      </c>
      <c r="AB252" s="40">
        <v>15</v>
      </c>
      <c r="AC252" s="41">
        <v>8</v>
      </c>
      <c r="AD252" s="41">
        <v>9</v>
      </c>
      <c r="AE252" s="41">
        <v>8</v>
      </c>
      <c r="AF252" s="41">
        <v>7</v>
      </c>
      <c r="AG252" s="41">
        <v>7</v>
      </c>
      <c r="AH252" s="41">
        <v>6</v>
      </c>
      <c r="AI252" s="41">
        <v>6</v>
      </c>
      <c r="AJ252" s="41">
        <v>8</v>
      </c>
      <c r="AW252" s="104" t="str">
        <f t="shared" si="6"/>
        <v>FAO</v>
      </c>
      <c r="AX252" s="104" t="str">
        <f t="shared" si="7"/>
        <v>ใช้ภายในประเทศ</v>
      </c>
    </row>
    <row r="253" spans="2:50">
      <c r="B253" s="17"/>
      <c r="C253" s="1" t="s">
        <v>164</v>
      </c>
      <c r="D253" s="1" t="s">
        <v>168</v>
      </c>
      <c r="E253" s="1">
        <v>1</v>
      </c>
      <c r="F253" s="1">
        <v>0.25</v>
      </c>
      <c r="G253" s="1">
        <v>0.25</v>
      </c>
      <c r="H253" s="1">
        <v>800</v>
      </c>
      <c r="I253" s="40">
        <v>0.2</v>
      </c>
      <c r="J253" s="1">
        <v>100</v>
      </c>
      <c r="K253" s="1">
        <v>0</v>
      </c>
      <c r="L253" s="40">
        <v>0.2</v>
      </c>
      <c r="M253" s="40">
        <v>8</v>
      </c>
      <c r="N253" s="40">
        <v>8</v>
      </c>
      <c r="O253" s="40">
        <v>10</v>
      </c>
      <c r="P253" s="40">
        <v>15</v>
      </c>
      <c r="Q253" s="40">
        <v>8</v>
      </c>
      <c r="R253" s="40">
        <v>9</v>
      </c>
      <c r="S253" s="40">
        <v>8</v>
      </c>
      <c r="T253" s="40">
        <v>7</v>
      </c>
      <c r="U253" s="40">
        <v>7</v>
      </c>
      <c r="V253" s="40">
        <v>6</v>
      </c>
      <c r="W253" s="40">
        <v>6</v>
      </c>
      <c r="X253" s="40">
        <v>8</v>
      </c>
      <c r="Y253" s="40">
        <v>8</v>
      </c>
      <c r="Z253" s="40">
        <v>8</v>
      </c>
      <c r="AA253" s="40">
        <v>10</v>
      </c>
      <c r="AB253" s="40">
        <v>15</v>
      </c>
      <c r="AC253" s="41">
        <v>8</v>
      </c>
      <c r="AD253" s="41">
        <v>9</v>
      </c>
      <c r="AE253" s="41">
        <v>8</v>
      </c>
      <c r="AF253" s="41">
        <v>7</v>
      </c>
      <c r="AG253" s="41">
        <v>7</v>
      </c>
      <c r="AH253" s="41">
        <v>6</v>
      </c>
      <c r="AI253" s="41">
        <v>6</v>
      </c>
      <c r="AJ253" s="41">
        <v>8</v>
      </c>
      <c r="AW253" s="104" t="str">
        <f t="shared" si="6"/>
        <v>FAO</v>
      </c>
      <c r="AX253" s="104" t="str">
        <f t="shared" si="7"/>
        <v>ใช้ภายในประเทศ</v>
      </c>
    </row>
    <row r="254" spans="2:50">
      <c r="B254" s="17"/>
      <c r="C254" s="1" t="s">
        <v>164</v>
      </c>
      <c r="D254" s="1" t="s">
        <v>169</v>
      </c>
      <c r="E254" s="1">
        <v>10</v>
      </c>
      <c r="F254" s="1">
        <v>6.03</v>
      </c>
      <c r="G254" s="1">
        <v>5.53</v>
      </c>
      <c r="H254" s="1">
        <v>800</v>
      </c>
      <c r="I254" s="40">
        <v>4.4240000000000004</v>
      </c>
      <c r="J254" s="1">
        <v>100</v>
      </c>
      <c r="K254" s="1">
        <v>0</v>
      </c>
      <c r="L254" s="40">
        <v>4.4240000000000004</v>
      </c>
      <c r="M254" s="40">
        <v>8</v>
      </c>
      <c r="N254" s="40">
        <v>8</v>
      </c>
      <c r="O254" s="40">
        <v>10</v>
      </c>
      <c r="P254" s="40">
        <v>15</v>
      </c>
      <c r="Q254" s="40">
        <v>8</v>
      </c>
      <c r="R254" s="40">
        <v>9</v>
      </c>
      <c r="S254" s="40">
        <v>8</v>
      </c>
      <c r="T254" s="40">
        <v>7</v>
      </c>
      <c r="U254" s="40">
        <v>7</v>
      </c>
      <c r="V254" s="40">
        <v>6</v>
      </c>
      <c r="W254" s="40">
        <v>6</v>
      </c>
      <c r="X254" s="40">
        <v>8</v>
      </c>
      <c r="Y254" s="40">
        <v>8</v>
      </c>
      <c r="Z254" s="40">
        <v>8</v>
      </c>
      <c r="AA254" s="40">
        <v>10</v>
      </c>
      <c r="AB254" s="40">
        <v>15</v>
      </c>
      <c r="AC254" s="41">
        <v>8</v>
      </c>
      <c r="AD254" s="41">
        <v>9</v>
      </c>
      <c r="AE254" s="41">
        <v>8</v>
      </c>
      <c r="AF254" s="41">
        <v>7</v>
      </c>
      <c r="AG254" s="41">
        <v>7</v>
      </c>
      <c r="AH254" s="41">
        <v>6</v>
      </c>
      <c r="AI254" s="41">
        <v>6</v>
      </c>
      <c r="AJ254" s="41">
        <v>8</v>
      </c>
      <c r="AW254" s="104" t="str">
        <f t="shared" si="6"/>
        <v>FAO</v>
      </c>
      <c r="AX254" s="104" t="str">
        <f t="shared" si="7"/>
        <v>ใช้ภายในประเทศ</v>
      </c>
    </row>
    <row r="255" spans="2:50">
      <c r="B255" s="17"/>
      <c r="C255" s="1" t="s">
        <v>164</v>
      </c>
      <c r="D255" s="1" t="s">
        <v>170</v>
      </c>
      <c r="E255" s="1">
        <v>12</v>
      </c>
      <c r="F255" s="1">
        <v>5.63</v>
      </c>
      <c r="G255" s="1">
        <v>5.63</v>
      </c>
      <c r="H255" s="1">
        <v>800</v>
      </c>
      <c r="I255" s="40">
        <v>4.5039999999999996</v>
      </c>
      <c r="J255" s="1">
        <v>100</v>
      </c>
      <c r="K255" s="1">
        <v>0</v>
      </c>
      <c r="L255" s="40">
        <v>4.5039999999999996</v>
      </c>
      <c r="M255" s="40">
        <v>8</v>
      </c>
      <c r="N255" s="40">
        <v>8</v>
      </c>
      <c r="O255" s="40">
        <v>10</v>
      </c>
      <c r="P255" s="40">
        <v>15</v>
      </c>
      <c r="Q255" s="40">
        <v>8</v>
      </c>
      <c r="R255" s="40">
        <v>9</v>
      </c>
      <c r="S255" s="40">
        <v>8</v>
      </c>
      <c r="T255" s="40">
        <v>7</v>
      </c>
      <c r="U255" s="40">
        <v>7</v>
      </c>
      <c r="V255" s="40">
        <v>6</v>
      </c>
      <c r="W255" s="40">
        <v>6</v>
      </c>
      <c r="X255" s="40">
        <v>8</v>
      </c>
      <c r="Y255" s="40">
        <v>8</v>
      </c>
      <c r="Z255" s="40">
        <v>8</v>
      </c>
      <c r="AA255" s="40">
        <v>10</v>
      </c>
      <c r="AB255" s="40">
        <v>15</v>
      </c>
      <c r="AC255" s="41">
        <v>8</v>
      </c>
      <c r="AD255" s="41">
        <v>9</v>
      </c>
      <c r="AE255" s="41">
        <v>8</v>
      </c>
      <c r="AF255" s="41">
        <v>7</v>
      </c>
      <c r="AG255" s="41">
        <v>7</v>
      </c>
      <c r="AH255" s="41">
        <v>6</v>
      </c>
      <c r="AI255" s="41">
        <v>6</v>
      </c>
      <c r="AJ255" s="41">
        <v>8</v>
      </c>
      <c r="AW255" s="104" t="str">
        <f t="shared" si="6"/>
        <v>FAO</v>
      </c>
      <c r="AX255" s="104" t="str">
        <f t="shared" si="7"/>
        <v>ใช้ภายในประเทศ</v>
      </c>
    </row>
    <row r="256" spans="2:50">
      <c r="B256" s="17"/>
      <c r="C256" s="1" t="s">
        <v>164</v>
      </c>
      <c r="D256" s="1" t="s">
        <v>147</v>
      </c>
      <c r="E256" s="1">
        <v>1</v>
      </c>
      <c r="F256" s="1">
        <v>0.06</v>
      </c>
      <c r="G256" s="1">
        <v>0.06</v>
      </c>
      <c r="H256" s="1">
        <v>800</v>
      </c>
      <c r="I256" s="40">
        <v>4.8000000000000001E-2</v>
      </c>
      <c r="J256" s="1">
        <v>100</v>
      </c>
      <c r="K256" s="1">
        <v>0</v>
      </c>
      <c r="L256" s="40">
        <v>4.8000000000000001E-2</v>
      </c>
      <c r="M256" s="40">
        <v>8</v>
      </c>
      <c r="N256" s="40">
        <v>8</v>
      </c>
      <c r="O256" s="40">
        <v>10</v>
      </c>
      <c r="P256" s="40">
        <v>15</v>
      </c>
      <c r="Q256" s="40">
        <v>8</v>
      </c>
      <c r="R256" s="40">
        <v>9</v>
      </c>
      <c r="S256" s="40">
        <v>8</v>
      </c>
      <c r="T256" s="40">
        <v>7</v>
      </c>
      <c r="U256" s="40">
        <v>7</v>
      </c>
      <c r="V256" s="40">
        <v>6</v>
      </c>
      <c r="W256" s="40">
        <v>6</v>
      </c>
      <c r="X256" s="40">
        <v>8</v>
      </c>
      <c r="Y256" s="40">
        <v>8</v>
      </c>
      <c r="Z256" s="40">
        <v>8</v>
      </c>
      <c r="AA256" s="40">
        <v>10</v>
      </c>
      <c r="AB256" s="40">
        <v>15</v>
      </c>
      <c r="AC256" s="41">
        <v>8</v>
      </c>
      <c r="AD256" s="41">
        <v>9</v>
      </c>
      <c r="AE256" s="41">
        <v>8</v>
      </c>
      <c r="AF256" s="41">
        <v>7</v>
      </c>
      <c r="AG256" s="41">
        <v>7</v>
      </c>
      <c r="AH256" s="41">
        <v>6</v>
      </c>
      <c r="AI256" s="41">
        <v>6</v>
      </c>
      <c r="AJ256" s="41">
        <v>8</v>
      </c>
      <c r="AW256" s="104" t="str">
        <f t="shared" si="6"/>
        <v>FAO</v>
      </c>
      <c r="AX256" s="104" t="str">
        <f t="shared" si="7"/>
        <v>ใช้ภายในประเทศ</v>
      </c>
    </row>
    <row r="257" spans="1:50">
      <c r="B257" s="17"/>
      <c r="C257" s="1" t="s">
        <v>164</v>
      </c>
      <c r="D257" s="1" t="s">
        <v>190</v>
      </c>
      <c r="E257" s="1">
        <v>32</v>
      </c>
      <c r="F257" s="1">
        <v>34.82</v>
      </c>
      <c r="G257" s="1">
        <v>26.17</v>
      </c>
      <c r="H257" s="1">
        <v>800</v>
      </c>
      <c r="I257" s="40">
        <v>20.936</v>
      </c>
      <c r="J257" s="1">
        <v>100</v>
      </c>
      <c r="K257" s="1">
        <v>0</v>
      </c>
      <c r="L257" s="40">
        <v>20.936</v>
      </c>
      <c r="M257" s="40">
        <v>8</v>
      </c>
      <c r="N257" s="40">
        <v>8</v>
      </c>
      <c r="O257" s="40">
        <v>10</v>
      </c>
      <c r="P257" s="40">
        <v>15</v>
      </c>
      <c r="Q257" s="40">
        <v>8</v>
      </c>
      <c r="R257" s="40">
        <v>9</v>
      </c>
      <c r="S257" s="40">
        <v>8</v>
      </c>
      <c r="T257" s="40">
        <v>7</v>
      </c>
      <c r="U257" s="40">
        <v>7</v>
      </c>
      <c r="V257" s="40">
        <v>6</v>
      </c>
      <c r="W257" s="40">
        <v>6</v>
      </c>
      <c r="X257" s="40">
        <v>8</v>
      </c>
      <c r="Y257" s="40">
        <v>8</v>
      </c>
      <c r="Z257" s="40">
        <v>8</v>
      </c>
      <c r="AA257" s="40">
        <v>10</v>
      </c>
      <c r="AB257" s="40">
        <v>15</v>
      </c>
      <c r="AC257" s="41">
        <v>8</v>
      </c>
      <c r="AD257" s="41">
        <v>9</v>
      </c>
      <c r="AE257" s="41">
        <v>8</v>
      </c>
      <c r="AF257" s="41">
        <v>7</v>
      </c>
      <c r="AG257" s="41">
        <v>7</v>
      </c>
      <c r="AH257" s="41">
        <v>6</v>
      </c>
      <c r="AI257" s="41">
        <v>6</v>
      </c>
      <c r="AJ257" s="41">
        <v>8</v>
      </c>
      <c r="AW257" s="104" t="str">
        <f t="shared" si="6"/>
        <v>FAO</v>
      </c>
      <c r="AX257" s="104" t="str">
        <f t="shared" si="7"/>
        <v>ใช้ภายในประเทศ</v>
      </c>
    </row>
    <row r="258" spans="1:50">
      <c r="B258" s="17"/>
      <c r="C258" s="1" t="s">
        <v>164</v>
      </c>
      <c r="D258" s="1" t="s">
        <v>191</v>
      </c>
      <c r="E258" s="1">
        <v>16</v>
      </c>
      <c r="F258" s="1">
        <v>8.25</v>
      </c>
      <c r="G258" s="1">
        <v>7.5</v>
      </c>
      <c r="H258" s="1">
        <v>800</v>
      </c>
      <c r="I258" s="40">
        <v>6</v>
      </c>
      <c r="J258" s="1">
        <v>100</v>
      </c>
      <c r="K258" s="1">
        <v>0</v>
      </c>
      <c r="L258" s="40">
        <v>6</v>
      </c>
      <c r="M258" s="40">
        <v>8</v>
      </c>
      <c r="N258" s="40">
        <v>8</v>
      </c>
      <c r="O258" s="40">
        <v>10</v>
      </c>
      <c r="P258" s="40">
        <v>15</v>
      </c>
      <c r="Q258" s="40">
        <v>8</v>
      </c>
      <c r="R258" s="40">
        <v>9</v>
      </c>
      <c r="S258" s="40">
        <v>8</v>
      </c>
      <c r="T258" s="40">
        <v>7</v>
      </c>
      <c r="U258" s="40">
        <v>7</v>
      </c>
      <c r="V258" s="40">
        <v>6</v>
      </c>
      <c r="W258" s="40">
        <v>6</v>
      </c>
      <c r="X258" s="40">
        <v>8</v>
      </c>
      <c r="Y258" s="40">
        <v>8</v>
      </c>
      <c r="Z258" s="40">
        <v>8</v>
      </c>
      <c r="AA258" s="40">
        <v>10</v>
      </c>
      <c r="AB258" s="40">
        <v>15</v>
      </c>
      <c r="AC258" s="41">
        <v>8</v>
      </c>
      <c r="AD258" s="41">
        <v>9</v>
      </c>
      <c r="AE258" s="41">
        <v>8</v>
      </c>
      <c r="AF258" s="41">
        <v>7</v>
      </c>
      <c r="AG258" s="41">
        <v>7</v>
      </c>
      <c r="AH258" s="41">
        <v>6</v>
      </c>
      <c r="AI258" s="41">
        <v>6</v>
      </c>
      <c r="AJ258" s="41">
        <v>8</v>
      </c>
      <c r="AW258" s="104" t="str">
        <f t="shared" si="6"/>
        <v>FAO</v>
      </c>
      <c r="AX258" s="104" t="str">
        <f t="shared" si="7"/>
        <v>ใช้ภายในประเทศ</v>
      </c>
    </row>
    <row r="259" spans="1:50">
      <c r="B259" s="17"/>
      <c r="C259" s="1" t="s">
        <v>164</v>
      </c>
      <c r="D259" s="1" t="s">
        <v>165</v>
      </c>
      <c r="E259" s="1">
        <v>16</v>
      </c>
      <c r="F259" s="1">
        <v>11.61</v>
      </c>
      <c r="G259" s="1">
        <v>11.61</v>
      </c>
      <c r="H259" s="1">
        <v>800</v>
      </c>
      <c r="I259" s="40">
        <v>9.2880000000000003</v>
      </c>
      <c r="J259" s="1">
        <v>100</v>
      </c>
      <c r="K259" s="1">
        <v>0</v>
      </c>
      <c r="L259" s="40">
        <v>9.2880000000000003</v>
      </c>
      <c r="M259" s="40">
        <v>8</v>
      </c>
      <c r="N259" s="40">
        <v>8</v>
      </c>
      <c r="O259" s="40">
        <v>10</v>
      </c>
      <c r="P259" s="40">
        <v>15</v>
      </c>
      <c r="Q259" s="40">
        <v>8</v>
      </c>
      <c r="R259" s="40">
        <v>9</v>
      </c>
      <c r="S259" s="40">
        <v>8</v>
      </c>
      <c r="T259" s="40">
        <v>7</v>
      </c>
      <c r="U259" s="40">
        <v>7</v>
      </c>
      <c r="V259" s="40">
        <v>6</v>
      </c>
      <c r="W259" s="40">
        <v>6</v>
      </c>
      <c r="X259" s="40">
        <v>8</v>
      </c>
      <c r="Y259" s="40">
        <v>8</v>
      </c>
      <c r="Z259" s="40">
        <v>8</v>
      </c>
      <c r="AA259" s="40">
        <v>10</v>
      </c>
      <c r="AB259" s="40">
        <v>15</v>
      </c>
      <c r="AC259" s="41">
        <v>8</v>
      </c>
      <c r="AD259" s="41">
        <v>9</v>
      </c>
      <c r="AE259" s="41">
        <v>8</v>
      </c>
      <c r="AF259" s="41">
        <v>7</v>
      </c>
      <c r="AG259" s="41">
        <v>7</v>
      </c>
      <c r="AH259" s="41">
        <v>6</v>
      </c>
      <c r="AI259" s="41">
        <v>6</v>
      </c>
      <c r="AJ259" s="41">
        <v>8</v>
      </c>
      <c r="AW259" s="104" t="str">
        <f t="shared" si="6"/>
        <v>FAO</v>
      </c>
      <c r="AX259" s="104" t="str">
        <f t="shared" si="7"/>
        <v>ใช้ภายในประเทศ</v>
      </c>
    </row>
    <row r="260" spans="1:50">
      <c r="A260" s="128"/>
      <c r="B260" s="132" t="s">
        <v>219</v>
      </c>
      <c r="C260" s="129" t="s">
        <v>138</v>
      </c>
      <c r="D260" s="129"/>
      <c r="E260" s="129">
        <v>1141</v>
      </c>
      <c r="F260" s="129">
        <v>1240.46</v>
      </c>
      <c r="G260" s="129">
        <v>1217.6300000000001</v>
      </c>
      <c r="H260" s="129">
        <v>1035.0067343938633</v>
      </c>
      <c r="I260" s="130">
        <v>1260.2552499999999</v>
      </c>
      <c r="J260" s="129">
        <v>100</v>
      </c>
      <c r="K260" s="129">
        <v>0</v>
      </c>
      <c r="L260" s="130">
        <v>1260.2552499999999</v>
      </c>
      <c r="M260" s="130">
        <v>8</v>
      </c>
      <c r="N260" s="130">
        <v>7.0000000000000009</v>
      </c>
      <c r="O260" s="130">
        <v>5</v>
      </c>
      <c r="P260" s="130">
        <v>15.000000000000002</v>
      </c>
      <c r="Q260" s="130">
        <v>8</v>
      </c>
      <c r="R260" s="130">
        <v>7.0000000000000009</v>
      </c>
      <c r="S260" s="130">
        <v>6</v>
      </c>
      <c r="T260" s="130">
        <v>7.0000000000000009</v>
      </c>
      <c r="U260" s="130">
        <v>11.000000000000002</v>
      </c>
      <c r="V260" s="130">
        <v>12</v>
      </c>
      <c r="W260" s="130">
        <v>8</v>
      </c>
      <c r="X260" s="130">
        <v>6</v>
      </c>
      <c r="Y260" s="130">
        <v>8</v>
      </c>
      <c r="Z260" s="130">
        <v>7.0000000000000009</v>
      </c>
      <c r="AA260" s="130">
        <v>5</v>
      </c>
      <c r="AB260" s="130">
        <v>15.000000000000002</v>
      </c>
      <c r="AC260" s="131">
        <v>8</v>
      </c>
      <c r="AD260" s="131">
        <v>7.0000000000000009</v>
      </c>
      <c r="AE260" s="131">
        <v>6</v>
      </c>
      <c r="AF260" s="131">
        <v>7.0000000000000009</v>
      </c>
      <c r="AG260" s="131">
        <v>11.000000000000002</v>
      </c>
      <c r="AH260" s="131">
        <v>12</v>
      </c>
      <c r="AI260" s="131">
        <v>8</v>
      </c>
      <c r="AJ260" s="131">
        <v>6</v>
      </c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04" t="str">
        <f t="shared" si="6"/>
        <v/>
      </c>
      <c r="AX260" s="104" t="str">
        <f t="shared" si="7"/>
        <v/>
      </c>
    </row>
    <row r="261" spans="1:50">
      <c r="B261" s="17"/>
      <c r="C261" s="1" t="s">
        <v>171</v>
      </c>
      <c r="E261" s="1">
        <v>86</v>
      </c>
      <c r="F261" s="1">
        <v>60.46</v>
      </c>
      <c r="G261" s="1">
        <v>49.1</v>
      </c>
      <c r="H261" s="1">
        <v>1561.5122199592668</v>
      </c>
      <c r="I261" s="40">
        <v>76.670249999999996</v>
      </c>
      <c r="J261" s="1">
        <v>100</v>
      </c>
      <c r="K261" s="1">
        <v>0</v>
      </c>
      <c r="L261" s="40">
        <v>76.670249999999996</v>
      </c>
      <c r="M261" s="40">
        <v>8</v>
      </c>
      <c r="N261" s="40">
        <v>7</v>
      </c>
      <c r="O261" s="40">
        <v>5</v>
      </c>
      <c r="P261" s="40">
        <v>15</v>
      </c>
      <c r="Q261" s="40">
        <v>8</v>
      </c>
      <c r="R261" s="40">
        <v>7</v>
      </c>
      <c r="S261" s="40">
        <v>6</v>
      </c>
      <c r="T261" s="40">
        <v>7</v>
      </c>
      <c r="U261" s="40">
        <v>11</v>
      </c>
      <c r="V261" s="40">
        <v>12</v>
      </c>
      <c r="W261" s="40">
        <v>8</v>
      </c>
      <c r="X261" s="40">
        <v>6</v>
      </c>
      <c r="Y261" s="40">
        <v>8</v>
      </c>
      <c r="Z261" s="40">
        <v>7</v>
      </c>
      <c r="AA261" s="40">
        <v>5</v>
      </c>
      <c r="AB261" s="40">
        <v>15</v>
      </c>
      <c r="AC261" s="41">
        <v>8</v>
      </c>
      <c r="AD261" s="41">
        <v>7</v>
      </c>
      <c r="AE261" s="41">
        <v>6</v>
      </c>
      <c r="AF261" s="41">
        <v>7</v>
      </c>
      <c r="AG261" s="41">
        <v>11</v>
      </c>
      <c r="AH261" s="41">
        <v>12</v>
      </c>
      <c r="AI261" s="41">
        <v>8</v>
      </c>
      <c r="AJ261" s="41">
        <v>6</v>
      </c>
      <c r="AW261" s="104" t="str">
        <f t="shared" si="6"/>
        <v>FAO</v>
      </c>
      <c r="AX261" s="104" t="str">
        <f t="shared" si="7"/>
        <v>ใช้ภายในประเทศ</v>
      </c>
    </row>
    <row r="262" spans="1:50">
      <c r="B262" s="17"/>
      <c r="C262" s="1" t="s">
        <v>172</v>
      </c>
      <c r="D262" s="1" t="s">
        <v>174</v>
      </c>
      <c r="E262" s="1">
        <v>30</v>
      </c>
      <c r="F262" s="1">
        <v>32.299999999999997</v>
      </c>
      <c r="G262" s="1">
        <v>30.45</v>
      </c>
      <c r="H262" s="1">
        <v>1584</v>
      </c>
      <c r="I262" s="40">
        <v>48.232799999999997</v>
      </c>
      <c r="J262" s="1">
        <v>100</v>
      </c>
      <c r="K262" s="1">
        <v>0</v>
      </c>
      <c r="L262" s="40">
        <v>48.232799999999997</v>
      </c>
      <c r="M262" s="40">
        <v>8</v>
      </c>
      <c r="N262" s="40">
        <v>7</v>
      </c>
      <c r="O262" s="40">
        <v>5</v>
      </c>
      <c r="P262" s="40">
        <v>15</v>
      </c>
      <c r="Q262" s="40">
        <v>8</v>
      </c>
      <c r="R262" s="40">
        <v>7</v>
      </c>
      <c r="S262" s="40">
        <v>6</v>
      </c>
      <c r="T262" s="40">
        <v>7</v>
      </c>
      <c r="U262" s="40">
        <v>11</v>
      </c>
      <c r="V262" s="40">
        <v>12</v>
      </c>
      <c r="W262" s="40">
        <v>8</v>
      </c>
      <c r="X262" s="40">
        <v>6</v>
      </c>
      <c r="Y262" s="40">
        <v>8</v>
      </c>
      <c r="Z262" s="40">
        <v>7</v>
      </c>
      <c r="AA262" s="40">
        <v>5</v>
      </c>
      <c r="AB262" s="40">
        <v>15</v>
      </c>
      <c r="AC262" s="41">
        <v>8</v>
      </c>
      <c r="AD262" s="41">
        <v>7</v>
      </c>
      <c r="AE262" s="41">
        <v>6</v>
      </c>
      <c r="AF262" s="41">
        <v>7</v>
      </c>
      <c r="AG262" s="41">
        <v>11</v>
      </c>
      <c r="AH262" s="41">
        <v>12</v>
      </c>
      <c r="AI262" s="41">
        <v>8</v>
      </c>
      <c r="AJ262" s="41">
        <v>6</v>
      </c>
      <c r="AW262" s="104" t="str">
        <f t="shared" si="6"/>
        <v>FAO</v>
      </c>
      <c r="AX262" s="104" t="str">
        <f t="shared" si="7"/>
        <v>ใช้ภายในประเทศ</v>
      </c>
    </row>
    <row r="263" spans="1:50">
      <c r="B263" s="17"/>
      <c r="C263" s="1" t="s">
        <v>172</v>
      </c>
      <c r="D263" s="1" t="s">
        <v>175</v>
      </c>
      <c r="E263" s="1">
        <v>22</v>
      </c>
      <c r="F263" s="1">
        <v>9.6</v>
      </c>
      <c r="G263" s="1">
        <v>7.53</v>
      </c>
      <c r="H263" s="1">
        <v>1663</v>
      </c>
      <c r="I263" s="40">
        <v>12.522390000000001</v>
      </c>
      <c r="J263" s="1">
        <v>100</v>
      </c>
      <c r="K263" s="1">
        <v>0</v>
      </c>
      <c r="L263" s="40">
        <v>12.522390000000001</v>
      </c>
      <c r="M263" s="40">
        <v>8</v>
      </c>
      <c r="N263" s="40">
        <v>7</v>
      </c>
      <c r="O263" s="40">
        <v>5</v>
      </c>
      <c r="P263" s="40">
        <v>15</v>
      </c>
      <c r="Q263" s="40">
        <v>8</v>
      </c>
      <c r="R263" s="40">
        <v>7</v>
      </c>
      <c r="S263" s="40">
        <v>6</v>
      </c>
      <c r="T263" s="40">
        <v>7</v>
      </c>
      <c r="U263" s="40">
        <v>11</v>
      </c>
      <c r="V263" s="40">
        <v>12</v>
      </c>
      <c r="W263" s="40">
        <v>8</v>
      </c>
      <c r="X263" s="40">
        <v>6</v>
      </c>
      <c r="Y263" s="40">
        <v>8</v>
      </c>
      <c r="Z263" s="40">
        <v>7</v>
      </c>
      <c r="AA263" s="40">
        <v>5</v>
      </c>
      <c r="AB263" s="40">
        <v>15</v>
      </c>
      <c r="AC263" s="41">
        <v>8</v>
      </c>
      <c r="AD263" s="41">
        <v>7</v>
      </c>
      <c r="AE263" s="41">
        <v>6</v>
      </c>
      <c r="AF263" s="41">
        <v>7</v>
      </c>
      <c r="AG263" s="41">
        <v>11</v>
      </c>
      <c r="AH263" s="41">
        <v>12</v>
      </c>
      <c r="AI263" s="41">
        <v>8</v>
      </c>
      <c r="AJ263" s="41">
        <v>6</v>
      </c>
      <c r="AW263" s="104" t="str">
        <f t="shared" si="6"/>
        <v>FAO</v>
      </c>
      <c r="AX263" s="104" t="str">
        <f t="shared" si="7"/>
        <v>ใช้ภายในประเทศ</v>
      </c>
    </row>
    <row r="264" spans="1:50">
      <c r="B264" s="17"/>
      <c r="C264" s="1" t="s">
        <v>172</v>
      </c>
      <c r="D264" s="1" t="s">
        <v>176</v>
      </c>
      <c r="E264" s="1">
        <v>7</v>
      </c>
      <c r="F264" s="1">
        <v>1.28</v>
      </c>
      <c r="G264" s="1">
        <v>0.96</v>
      </c>
      <c r="H264" s="1">
        <v>1580</v>
      </c>
      <c r="I264" s="40">
        <v>1.5167999999999999</v>
      </c>
      <c r="J264" s="1">
        <v>100</v>
      </c>
      <c r="K264" s="1">
        <v>0</v>
      </c>
      <c r="L264" s="40">
        <v>1.5167999999999999</v>
      </c>
      <c r="M264" s="40">
        <v>8</v>
      </c>
      <c r="N264" s="40">
        <v>7</v>
      </c>
      <c r="O264" s="40">
        <v>5</v>
      </c>
      <c r="P264" s="40">
        <v>15</v>
      </c>
      <c r="Q264" s="40">
        <v>8</v>
      </c>
      <c r="R264" s="40">
        <v>7</v>
      </c>
      <c r="S264" s="40">
        <v>6</v>
      </c>
      <c r="T264" s="40">
        <v>7</v>
      </c>
      <c r="U264" s="40">
        <v>11</v>
      </c>
      <c r="V264" s="40">
        <v>12</v>
      </c>
      <c r="W264" s="40">
        <v>8</v>
      </c>
      <c r="X264" s="40">
        <v>6</v>
      </c>
      <c r="Y264" s="40">
        <v>8</v>
      </c>
      <c r="Z264" s="40">
        <v>7</v>
      </c>
      <c r="AA264" s="40">
        <v>5</v>
      </c>
      <c r="AB264" s="40">
        <v>15</v>
      </c>
      <c r="AC264" s="41">
        <v>8</v>
      </c>
      <c r="AD264" s="41">
        <v>7</v>
      </c>
      <c r="AE264" s="41">
        <v>6</v>
      </c>
      <c r="AF264" s="41">
        <v>7</v>
      </c>
      <c r="AG264" s="41">
        <v>11</v>
      </c>
      <c r="AH264" s="41">
        <v>12</v>
      </c>
      <c r="AI264" s="41">
        <v>8</v>
      </c>
      <c r="AJ264" s="41">
        <v>6</v>
      </c>
      <c r="AW264" s="104" t="str">
        <f t="shared" ref="AW264:AW327" si="8">IF(SUM($E264:$AV264)&lt;&gt;0,IFERROR(IFERROR(INDEX(pname,MATCH($B264,pid_fao,0),1),INDEX(pname,MATCH($B264,pid_th,0),1)),""),"")</f>
        <v>FAO</v>
      </c>
      <c r="AX264" s="104" t="str">
        <f t="shared" ref="AX264:AX327" si="9">IF(SUM($E264:$AV264)&lt;&gt;0,IFERROR(IFERROR(INDEX(pname,MATCH($B264,pid_fao,0),5),INDEX(pname,MATCH($B264,pid_th,0),5)),""),"")</f>
        <v>ใช้ภายในประเทศ</v>
      </c>
    </row>
    <row r="265" spans="1:50">
      <c r="B265" s="17"/>
      <c r="C265" s="1" t="s">
        <v>172</v>
      </c>
      <c r="D265" s="1" t="s">
        <v>173</v>
      </c>
      <c r="E265" s="1">
        <v>23</v>
      </c>
      <c r="F265" s="1">
        <v>15.9</v>
      </c>
      <c r="G265" s="1">
        <v>8.7799999999999994</v>
      </c>
      <c r="H265" s="1">
        <v>1533</v>
      </c>
      <c r="I265" s="40">
        <v>13.45974</v>
      </c>
      <c r="J265" s="1">
        <v>100</v>
      </c>
      <c r="K265" s="1">
        <v>0</v>
      </c>
      <c r="L265" s="40">
        <v>13.45974</v>
      </c>
      <c r="M265" s="40">
        <v>8</v>
      </c>
      <c r="N265" s="40">
        <v>7</v>
      </c>
      <c r="O265" s="40">
        <v>5</v>
      </c>
      <c r="P265" s="40">
        <v>15</v>
      </c>
      <c r="Q265" s="40">
        <v>8</v>
      </c>
      <c r="R265" s="40">
        <v>7</v>
      </c>
      <c r="S265" s="40">
        <v>6</v>
      </c>
      <c r="T265" s="40">
        <v>7</v>
      </c>
      <c r="U265" s="40">
        <v>11</v>
      </c>
      <c r="V265" s="40">
        <v>12</v>
      </c>
      <c r="W265" s="40">
        <v>8</v>
      </c>
      <c r="X265" s="40">
        <v>6</v>
      </c>
      <c r="Y265" s="40">
        <v>8</v>
      </c>
      <c r="Z265" s="40">
        <v>7</v>
      </c>
      <c r="AA265" s="40">
        <v>5</v>
      </c>
      <c r="AB265" s="40">
        <v>15</v>
      </c>
      <c r="AC265" s="41">
        <v>8</v>
      </c>
      <c r="AD265" s="41">
        <v>7</v>
      </c>
      <c r="AE265" s="41">
        <v>6</v>
      </c>
      <c r="AF265" s="41">
        <v>7</v>
      </c>
      <c r="AG265" s="41">
        <v>11</v>
      </c>
      <c r="AH265" s="41">
        <v>12</v>
      </c>
      <c r="AI265" s="41">
        <v>8</v>
      </c>
      <c r="AJ265" s="41">
        <v>6</v>
      </c>
      <c r="AW265" s="104" t="str">
        <f t="shared" si="8"/>
        <v>FAO</v>
      </c>
      <c r="AX265" s="104" t="str">
        <f t="shared" si="9"/>
        <v>ใช้ภายในประเทศ</v>
      </c>
    </row>
    <row r="266" spans="1:50">
      <c r="B266" s="17"/>
      <c r="C266" s="1" t="s">
        <v>172</v>
      </c>
      <c r="D266" s="1" t="s">
        <v>177</v>
      </c>
      <c r="E266" s="1">
        <v>2</v>
      </c>
      <c r="F266" s="1">
        <v>0.63</v>
      </c>
      <c r="G266" s="1">
        <v>0.63</v>
      </c>
      <c r="H266" s="1">
        <v>904</v>
      </c>
      <c r="I266" s="40">
        <v>0.56952000000000003</v>
      </c>
      <c r="J266" s="1">
        <v>100</v>
      </c>
      <c r="K266" s="1">
        <v>0</v>
      </c>
      <c r="L266" s="40">
        <v>0.56952000000000003</v>
      </c>
      <c r="M266" s="40">
        <v>8</v>
      </c>
      <c r="N266" s="40">
        <v>7</v>
      </c>
      <c r="O266" s="40">
        <v>5</v>
      </c>
      <c r="P266" s="40">
        <v>15</v>
      </c>
      <c r="Q266" s="40">
        <v>8</v>
      </c>
      <c r="R266" s="40">
        <v>7</v>
      </c>
      <c r="S266" s="40">
        <v>6</v>
      </c>
      <c r="T266" s="40">
        <v>7</v>
      </c>
      <c r="U266" s="40">
        <v>11</v>
      </c>
      <c r="V266" s="40">
        <v>12</v>
      </c>
      <c r="W266" s="40">
        <v>8</v>
      </c>
      <c r="X266" s="40">
        <v>6</v>
      </c>
      <c r="Y266" s="40">
        <v>8</v>
      </c>
      <c r="Z266" s="40">
        <v>7</v>
      </c>
      <c r="AA266" s="40">
        <v>5</v>
      </c>
      <c r="AB266" s="40">
        <v>15</v>
      </c>
      <c r="AC266" s="41">
        <v>8</v>
      </c>
      <c r="AD266" s="41">
        <v>7</v>
      </c>
      <c r="AE266" s="41">
        <v>6</v>
      </c>
      <c r="AF266" s="41">
        <v>7</v>
      </c>
      <c r="AG266" s="41">
        <v>11</v>
      </c>
      <c r="AH266" s="41">
        <v>12</v>
      </c>
      <c r="AI266" s="41">
        <v>8</v>
      </c>
      <c r="AJ266" s="41">
        <v>6</v>
      </c>
      <c r="AW266" s="104" t="str">
        <f t="shared" si="8"/>
        <v>FAO</v>
      </c>
      <c r="AX266" s="104" t="str">
        <f t="shared" si="9"/>
        <v>ใช้ภายในประเทศ</v>
      </c>
    </row>
    <row r="267" spans="1:50">
      <c r="B267" s="17"/>
      <c r="C267" s="1" t="s">
        <v>172</v>
      </c>
      <c r="D267" s="1" t="s">
        <v>179</v>
      </c>
      <c r="E267" s="1">
        <v>1</v>
      </c>
      <c r="F267" s="1">
        <v>0.5</v>
      </c>
      <c r="G267" s="1">
        <v>0.5</v>
      </c>
      <c r="H267" s="1">
        <v>570</v>
      </c>
      <c r="I267" s="40">
        <v>0.28499999999999998</v>
      </c>
      <c r="J267" s="1">
        <v>100</v>
      </c>
      <c r="K267" s="1">
        <v>0</v>
      </c>
      <c r="L267" s="40">
        <v>0.28499999999999998</v>
      </c>
      <c r="M267" s="40">
        <v>8</v>
      </c>
      <c r="N267" s="40">
        <v>7</v>
      </c>
      <c r="O267" s="40">
        <v>5</v>
      </c>
      <c r="P267" s="40">
        <v>15</v>
      </c>
      <c r="Q267" s="40">
        <v>8</v>
      </c>
      <c r="R267" s="40">
        <v>7</v>
      </c>
      <c r="S267" s="40">
        <v>6</v>
      </c>
      <c r="T267" s="40">
        <v>7</v>
      </c>
      <c r="U267" s="40">
        <v>11</v>
      </c>
      <c r="V267" s="40">
        <v>12</v>
      </c>
      <c r="W267" s="40">
        <v>8</v>
      </c>
      <c r="X267" s="40">
        <v>6</v>
      </c>
      <c r="Y267" s="40">
        <v>8</v>
      </c>
      <c r="Z267" s="40">
        <v>7</v>
      </c>
      <c r="AA267" s="40">
        <v>5</v>
      </c>
      <c r="AB267" s="40">
        <v>15</v>
      </c>
      <c r="AC267" s="41">
        <v>8</v>
      </c>
      <c r="AD267" s="41">
        <v>7</v>
      </c>
      <c r="AE267" s="41">
        <v>6</v>
      </c>
      <c r="AF267" s="41">
        <v>7</v>
      </c>
      <c r="AG267" s="41">
        <v>11</v>
      </c>
      <c r="AH267" s="41">
        <v>12</v>
      </c>
      <c r="AI267" s="41">
        <v>8</v>
      </c>
      <c r="AJ267" s="41">
        <v>6</v>
      </c>
      <c r="AW267" s="104" t="str">
        <f t="shared" si="8"/>
        <v>FAO</v>
      </c>
      <c r="AX267" s="104" t="str">
        <f t="shared" si="9"/>
        <v>ใช้ภายในประเทศ</v>
      </c>
    </row>
    <row r="268" spans="1:50">
      <c r="B268" s="17"/>
      <c r="C268" s="1" t="s">
        <v>172</v>
      </c>
      <c r="D268" s="1" t="s">
        <v>180</v>
      </c>
      <c r="E268" s="1">
        <v>1</v>
      </c>
      <c r="F268" s="1">
        <v>0.25</v>
      </c>
      <c r="G268" s="1">
        <v>0.25</v>
      </c>
      <c r="H268" s="1">
        <v>336</v>
      </c>
      <c r="I268" s="40">
        <v>8.4000000000000005E-2</v>
      </c>
      <c r="J268" s="1">
        <v>100</v>
      </c>
      <c r="K268" s="1">
        <v>0</v>
      </c>
      <c r="L268" s="40">
        <v>8.4000000000000005E-2</v>
      </c>
      <c r="M268" s="40">
        <v>8</v>
      </c>
      <c r="N268" s="40">
        <v>7</v>
      </c>
      <c r="O268" s="40">
        <v>5</v>
      </c>
      <c r="P268" s="40">
        <v>15</v>
      </c>
      <c r="Q268" s="40">
        <v>8</v>
      </c>
      <c r="R268" s="40">
        <v>7</v>
      </c>
      <c r="S268" s="40">
        <v>6</v>
      </c>
      <c r="T268" s="40">
        <v>7</v>
      </c>
      <c r="U268" s="40">
        <v>11</v>
      </c>
      <c r="V268" s="40">
        <v>12</v>
      </c>
      <c r="W268" s="40">
        <v>8</v>
      </c>
      <c r="X268" s="40">
        <v>6</v>
      </c>
      <c r="Y268" s="40">
        <v>8</v>
      </c>
      <c r="Z268" s="40">
        <v>7</v>
      </c>
      <c r="AA268" s="40">
        <v>5</v>
      </c>
      <c r="AB268" s="40">
        <v>15</v>
      </c>
      <c r="AC268" s="41">
        <v>8</v>
      </c>
      <c r="AD268" s="41">
        <v>7</v>
      </c>
      <c r="AE268" s="41">
        <v>6</v>
      </c>
      <c r="AF268" s="41">
        <v>7</v>
      </c>
      <c r="AG268" s="41">
        <v>11</v>
      </c>
      <c r="AH268" s="41">
        <v>12</v>
      </c>
      <c r="AI268" s="41">
        <v>8</v>
      </c>
      <c r="AJ268" s="41">
        <v>6</v>
      </c>
      <c r="AW268" s="104" t="str">
        <f t="shared" si="8"/>
        <v>FAO</v>
      </c>
      <c r="AX268" s="104" t="str">
        <f t="shared" si="9"/>
        <v>ใช้ภายในประเทศ</v>
      </c>
    </row>
    <row r="269" spans="1:50">
      <c r="B269" s="17"/>
      <c r="C269" s="1" t="s">
        <v>139</v>
      </c>
      <c r="E269" s="1">
        <v>289</v>
      </c>
      <c r="F269" s="1">
        <v>235</v>
      </c>
      <c r="G269" s="1">
        <v>235</v>
      </c>
      <c r="H269" s="1">
        <v>699.99999999999989</v>
      </c>
      <c r="I269" s="40">
        <v>164.49999999999997</v>
      </c>
      <c r="J269" s="1">
        <v>100</v>
      </c>
      <c r="K269" s="1">
        <v>0</v>
      </c>
      <c r="L269" s="40">
        <v>164.49999999999997</v>
      </c>
      <c r="M269" s="40">
        <v>8</v>
      </c>
      <c r="N269" s="40">
        <v>7</v>
      </c>
      <c r="O269" s="40">
        <v>5</v>
      </c>
      <c r="P269" s="40">
        <v>15</v>
      </c>
      <c r="Q269" s="40">
        <v>8</v>
      </c>
      <c r="R269" s="40">
        <v>7</v>
      </c>
      <c r="S269" s="40">
        <v>6</v>
      </c>
      <c r="T269" s="40">
        <v>7</v>
      </c>
      <c r="U269" s="40">
        <v>11</v>
      </c>
      <c r="V269" s="40">
        <v>12</v>
      </c>
      <c r="W269" s="40">
        <v>8</v>
      </c>
      <c r="X269" s="40">
        <v>6</v>
      </c>
      <c r="Y269" s="40">
        <v>8</v>
      </c>
      <c r="Z269" s="40">
        <v>7</v>
      </c>
      <c r="AA269" s="40">
        <v>5</v>
      </c>
      <c r="AB269" s="40">
        <v>15</v>
      </c>
      <c r="AC269" s="41">
        <v>8</v>
      </c>
      <c r="AD269" s="41">
        <v>7</v>
      </c>
      <c r="AE269" s="41">
        <v>6</v>
      </c>
      <c r="AF269" s="41">
        <v>7</v>
      </c>
      <c r="AG269" s="41">
        <v>11</v>
      </c>
      <c r="AH269" s="41">
        <v>12</v>
      </c>
      <c r="AI269" s="41">
        <v>8</v>
      </c>
      <c r="AJ269" s="41">
        <v>6</v>
      </c>
      <c r="AW269" s="104" t="str">
        <f t="shared" si="8"/>
        <v>FAO</v>
      </c>
      <c r="AX269" s="104" t="str">
        <f t="shared" si="9"/>
        <v>ใช้ภายในประเทศ</v>
      </c>
    </row>
    <row r="270" spans="1:50">
      <c r="B270" s="17"/>
      <c r="C270" s="1" t="s">
        <v>140</v>
      </c>
      <c r="D270" s="1" t="s">
        <v>181</v>
      </c>
      <c r="E270" s="1">
        <v>25</v>
      </c>
      <c r="F270" s="1">
        <v>22</v>
      </c>
      <c r="G270" s="1">
        <v>22</v>
      </c>
      <c r="H270" s="1">
        <v>700</v>
      </c>
      <c r="I270" s="40">
        <v>15.4</v>
      </c>
      <c r="J270" s="1">
        <v>100</v>
      </c>
      <c r="K270" s="1">
        <v>0</v>
      </c>
      <c r="L270" s="40">
        <v>15.4</v>
      </c>
      <c r="M270" s="40">
        <v>8</v>
      </c>
      <c r="N270" s="40">
        <v>7</v>
      </c>
      <c r="O270" s="40">
        <v>5</v>
      </c>
      <c r="P270" s="40">
        <v>15</v>
      </c>
      <c r="Q270" s="40">
        <v>8</v>
      </c>
      <c r="R270" s="40">
        <v>7</v>
      </c>
      <c r="S270" s="40">
        <v>6</v>
      </c>
      <c r="T270" s="40">
        <v>7</v>
      </c>
      <c r="U270" s="40">
        <v>11</v>
      </c>
      <c r="V270" s="40">
        <v>12</v>
      </c>
      <c r="W270" s="40">
        <v>8</v>
      </c>
      <c r="X270" s="40">
        <v>6</v>
      </c>
      <c r="Y270" s="40">
        <v>8</v>
      </c>
      <c r="Z270" s="40">
        <v>7</v>
      </c>
      <c r="AA270" s="40">
        <v>5</v>
      </c>
      <c r="AB270" s="40">
        <v>15</v>
      </c>
      <c r="AC270" s="41">
        <v>8</v>
      </c>
      <c r="AD270" s="41">
        <v>7</v>
      </c>
      <c r="AE270" s="41">
        <v>6</v>
      </c>
      <c r="AF270" s="41">
        <v>7</v>
      </c>
      <c r="AG270" s="41">
        <v>11</v>
      </c>
      <c r="AH270" s="41">
        <v>12</v>
      </c>
      <c r="AI270" s="41">
        <v>8</v>
      </c>
      <c r="AJ270" s="41">
        <v>6</v>
      </c>
      <c r="AW270" s="104" t="str">
        <f t="shared" si="8"/>
        <v>FAO</v>
      </c>
      <c r="AX270" s="104" t="str">
        <f t="shared" si="9"/>
        <v>ใช้ภายในประเทศ</v>
      </c>
    </row>
    <row r="271" spans="1:50">
      <c r="B271" s="17"/>
      <c r="C271" s="1" t="s">
        <v>140</v>
      </c>
      <c r="D271" s="1" t="s">
        <v>140</v>
      </c>
      <c r="E271" s="1">
        <v>5</v>
      </c>
      <c r="F271" s="1">
        <v>3</v>
      </c>
      <c r="G271" s="1">
        <v>3</v>
      </c>
      <c r="H271" s="1">
        <v>700</v>
      </c>
      <c r="I271" s="40">
        <v>2.1</v>
      </c>
      <c r="J271" s="1">
        <v>100</v>
      </c>
      <c r="K271" s="1">
        <v>0</v>
      </c>
      <c r="L271" s="40">
        <v>2.1</v>
      </c>
      <c r="M271" s="40">
        <v>8</v>
      </c>
      <c r="N271" s="40">
        <v>7</v>
      </c>
      <c r="O271" s="40">
        <v>5</v>
      </c>
      <c r="P271" s="40">
        <v>15</v>
      </c>
      <c r="Q271" s="40">
        <v>8</v>
      </c>
      <c r="R271" s="40">
        <v>7</v>
      </c>
      <c r="S271" s="40">
        <v>6</v>
      </c>
      <c r="T271" s="40">
        <v>7</v>
      </c>
      <c r="U271" s="40">
        <v>11</v>
      </c>
      <c r="V271" s="40">
        <v>12</v>
      </c>
      <c r="W271" s="40">
        <v>8</v>
      </c>
      <c r="X271" s="40">
        <v>6</v>
      </c>
      <c r="Y271" s="40">
        <v>8</v>
      </c>
      <c r="Z271" s="40">
        <v>7</v>
      </c>
      <c r="AA271" s="40">
        <v>5</v>
      </c>
      <c r="AB271" s="40">
        <v>15</v>
      </c>
      <c r="AC271" s="41">
        <v>8</v>
      </c>
      <c r="AD271" s="41">
        <v>7</v>
      </c>
      <c r="AE271" s="41">
        <v>6</v>
      </c>
      <c r="AF271" s="41">
        <v>7</v>
      </c>
      <c r="AG271" s="41">
        <v>11</v>
      </c>
      <c r="AH271" s="41">
        <v>12</v>
      </c>
      <c r="AI271" s="41">
        <v>8</v>
      </c>
      <c r="AJ271" s="41">
        <v>6</v>
      </c>
      <c r="AW271" s="104" t="str">
        <f t="shared" si="8"/>
        <v>FAO</v>
      </c>
      <c r="AX271" s="104" t="str">
        <f t="shared" si="9"/>
        <v>ใช้ภายในประเทศ</v>
      </c>
    </row>
    <row r="272" spans="1:50">
      <c r="B272" s="17"/>
      <c r="C272" s="1" t="s">
        <v>140</v>
      </c>
      <c r="D272" s="1" t="s">
        <v>182</v>
      </c>
      <c r="E272" s="1">
        <v>41</v>
      </c>
      <c r="F272" s="1">
        <v>28</v>
      </c>
      <c r="G272" s="1">
        <v>28</v>
      </c>
      <c r="H272" s="1">
        <v>700</v>
      </c>
      <c r="I272" s="40">
        <v>19.600000000000001</v>
      </c>
      <c r="J272" s="1">
        <v>100</v>
      </c>
      <c r="K272" s="1">
        <v>0</v>
      </c>
      <c r="L272" s="40">
        <v>19.600000000000001</v>
      </c>
      <c r="M272" s="40">
        <v>8</v>
      </c>
      <c r="N272" s="40">
        <v>7</v>
      </c>
      <c r="O272" s="40">
        <v>5</v>
      </c>
      <c r="P272" s="40">
        <v>15</v>
      </c>
      <c r="Q272" s="40">
        <v>8</v>
      </c>
      <c r="R272" s="40">
        <v>7</v>
      </c>
      <c r="S272" s="40">
        <v>6</v>
      </c>
      <c r="T272" s="40">
        <v>7</v>
      </c>
      <c r="U272" s="40">
        <v>11</v>
      </c>
      <c r="V272" s="40">
        <v>12</v>
      </c>
      <c r="W272" s="40">
        <v>8</v>
      </c>
      <c r="X272" s="40">
        <v>6</v>
      </c>
      <c r="Y272" s="40">
        <v>8</v>
      </c>
      <c r="Z272" s="40">
        <v>7</v>
      </c>
      <c r="AA272" s="40">
        <v>5</v>
      </c>
      <c r="AB272" s="40">
        <v>15</v>
      </c>
      <c r="AC272" s="41">
        <v>8</v>
      </c>
      <c r="AD272" s="41">
        <v>7</v>
      </c>
      <c r="AE272" s="41">
        <v>6</v>
      </c>
      <c r="AF272" s="41">
        <v>7</v>
      </c>
      <c r="AG272" s="41">
        <v>11</v>
      </c>
      <c r="AH272" s="41">
        <v>12</v>
      </c>
      <c r="AI272" s="41">
        <v>8</v>
      </c>
      <c r="AJ272" s="41">
        <v>6</v>
      </c>
      <c r="AW272" s="104" t="str">
        <f t="shared" si="8"/>
        <v>FAO</v>
      </c>
      <c r="AX272" s="104" t="str">
        <f t="shared" si="9"/>
        <v>ใช้ภายในประเทศ</v>
      </c>
    </row>
    <row r="273" spans="2:50">
      <c r="B273" s="17"/>
      <c r="C273" s="1" t="s">
        <v>140</v>
      </c>
      <c r="D273" s="1" t="s">
        <v>183</v>
      </c>
      <c r="E273" s="1">
        <v>65</v>
      </c>
      <c r="F273" s="1">
        <v>50</v>
      </c>
      <c r="G273" s="1">
        <v>50</v>
      </c>
      <c r="H273" s="1">
        <v>700</v>
      </c>
      <c r="I273" s="40">
        <v>35</v>
      </c>
      <c r="J273" s="1">
        <v>100</v>
      </c>
      <c r="K273" s="1">
        <v>0</v>
      </c>
      <c r="L273" s="40">
        <v>35</v>
      </c>
      <c r="M273" s="40">
        <v>8</v>
      </c>
      <c r="N273" s="40">
        <v>7</v>
      </c>
      <c r="O273" s="40">
        <v>5</v>
      </c>
      <c r="P273" s="40">
        <v>15</v>
      </c>
      <c r="Q273" s="40">
        <v>8</v>
      </c>
      <c r="R273" s="40">
        <v>7</v>
      </c>
      <c r="S273" s="40">
        <v>6</v>
      </c>
      <c r="T273" s="40">
        <v>7</v>
      </c>
      <c r="U273" s="40">
        <v>11</v>
      </c>
      <c r="V273" s="40">
        <v>12</v>
      </c>
      <c r="W273" s="40">
        <v>8</v>
      </c>
      <c r="X273" s="40">
        <v>6</v>
      </c>
      <c r="Y273" s="40">
        <v>8</v>
      </c>
      <c r="Z273" s="40">
        <v>7</v>
      </c>
      <c r="AA273" s="40">
        <v>5</v>
      </c>
      <c r="AB273" s="40">
        <v>15</v>
      </c>
      <c r="AC273" s="41">
        <v>8</v>
      </c>
      <c r="AD273" s="41">
        <v>7</v>
      </c>
      <c r="AE273" s="41">
        <v>6</v>
      </c>
      <c r="AF273" s="41">
        <v>7</v>
      </c>
      <c r="AG273" s="41">
        <v>11</v>
      </c>
      <c r="AH273" s="41">
        <v>12</v>
      </c>
      <c r="AI273" s="41">
        <v>8</v>
      </c>
      <c r="AJ273" s="41">
        <v>6</v>
      </c>
      <c r="AW273" s="104" t="str">
        <f t="shared" si="8"/>
        <v>FAO</v>
      </c>
      <c r="AX273" s="104" t="str">
        <f t="shared" si="9"/>
        <v>ใช้ภายในประเทศ</v>
      </c>
    </row>
    <row r="274" spans="2:50">
      <c r="B274" s="17"/>
      <c r="C274" s="1" t="s">
        <v>140</v>
      </c>
      <c r="D274" s="1" t="s">
        <v>184</v>
      </c>
      <c r="E274" s="1">
        <v>28</v>
      </c>
      <c r="F274" s="1">
        <v>20</v>
      </c>
      <c r="G274" s="1">
        <v>20</v>
      </c>
      <c r="H274" s="1">
        <v>700</v>
      </c>
      <c r="I274" s="40">
        <v>14</v>
      </c>
      <c r="J274" s="1">
        <v>100</v>
      </c>
      <c r="K274" s="1">
        <v>0</v>
      </c>
      <c r="L274" s="40">
        <v>14</v>
      </c>
      <c r="M274" s="40">
        <v>8</v>
      </c>
      <c r="N274" s="40">
        <v>7</v>
      </c>
      <c r="O274" s="40">
        <v>5</v>
      </c>
      <c r="P274" s="40">
        <v>15</v>
      </c>
      <c r="Q274" s="40">
        <v>8</v>
      </c>
      <c r="R274" s="40">
        <v>7</v>
      </c>
      <c r="S274" s="40">
        <v>6</v>
      </c>
      <c r="T274" s="40">
        <v>7</v>
      </c>
      <c r="U274" s="40">
        <v>11</v>
      </c>
      <c r="V274" s="40">
        <v>12</v>
      </c>
      <c r="W274" s="40">
        <v>8</v>
      </c>
      <c r="X274" s="40">
        <v>6</v>
      </c>
      <c r="Y274" s="40">
        <v>8</v>
      </c>
      <c r="Z274" s="40">
        <v>7</v>
      </c>
      <c r="AA274" s="40">
        <v>5</v>
      </c>
      <c r="AB274" s="40">
        <v>15</v>
      </c>
      <c r="AC274" s="41">
        <v>8</v>
      </c>
      <c r="AD274" s="41">
        <v>7</v>
      </c>
      <c r="AE274" s="41">
        <v>6</v>
      </c>
      <c r="AF274" s="41">
        <v>7</v>
      </c>
      <c r="AG274" s="41">
        <v>11</v>
      </c>
      <c r="AH274" s="41">
        <v>12</v>
      </c>
      <c r="AI274" s="41">
        <v>8</v>
      </c>
      <c r="AJ274" s="41">
        <v>6</v>
      </c>
      <c r="AW274" s="104" t="str">
        <f t="shared" si="8"/>
        <v>FAO</v>
      </c>
      <c r="AX274" s="104" t="str">
        <f t="shared" si="9"/>
        <v>ใช้ภายในประเทศ</v>
      </c>
    </row>
    <row r="275" spans="2:50">
      <c r="B275" s="17"/>
      <c r="C275" s="1" t="s">
        <v>140</v>
      </c>
      <c r="D275" s="1" t="s">
        <v>185</v>
      </c>
      <c r="E275" s="1">
        <v>37</v>
      </c>
      <c r="F275" s="1">
        <v>39</v>
      </c>
      <c r="G275" s="1">
        <v>39</v>
      </c>
      <c r="H275" s="1">
        <v>700</v>
      </c>
      <c r="I275" s="40">
        <v>27.3</v>
      </c>
      <c r="J275" s="1">
        <v>100</v>
      </c>
      <c r="K275" s="1">
        <v>0</v>
      </c>
      <c r="L275" s="40">
        <v>27.3</v>
      </c>
      <c r="M275" s="40">
        <v>8</v>
      </c>
      <c r="N275" s="40">
        <v>7</v>
      </c>
      <c r="O275" s="40">
        <v>5</v>
      </c>
      <c r="P275" s="40">
        <v>15</v>
      </c>
      <c r="Q275" s="40">
        <v>8</v>
      </c>
      <c r="R275" s="40">
        <v>7</v>
      </c>
      <c r="S275" s="40">
        <v>6</v>
      </c>
      <c r="T275" s="40">
        <v>7</v>
      </c>
      <c r="U275" s="40">
        <v>11</v>
      </c>
      <c r="V275" s="40">
        <v>12</v>
      </c>
      <c r="W275" s="40">
        <v>8</v>
      </c>
      <c r="X275" s="40">
        <v>6</v>
      </c>
      <c r="Y275" s="40">
        <v>8</v>
      </c>
      <c r="Z275" s="40">
        <v>7</v>
      </c>
      <c r="AA275" s="40">
        <v>5</v>
      </c>
      <c r="AB275" s="40">
        <v>15</v>
      </c>
      <c r="AC275" s="41">
        <v>8</v>
      </c>
      <c r="AD275" s="41">
        <v>7</v>
      </c>
      <c r="AE275" s="41">
        <v>6</v>
      </c>
      <c r="AF275" s="41">
        <v>7</v>
      </c>
      <c r="AG275" s="41">
        <v>11</v>
      </c>
      <c r="AH275" s="41">
        <v>12</v>
      </c>
      <c r="AI275" s="41">
        <v>8</v>
      </c>
      <c r="AJ275" s="41">
        <v>6</v>
      </c>
      <c r="AW275" s="104" t="str">
        <f t="shared" si="8"/>
        <v>FAO</v>
      </c>
      <c r="AX275" s="104" t="str">
        <f t="shared" si="9"/>
        <v>ใช้ภายในประเทศ</v>
      </c>
    </row>
    <row r="276" spans="2:50">
      <c r="B276" s="17"/>
      <c r="C276" s="1" t="s">
        <v>140</v>
      </c>
      <c r="D276" s="1" t="s">
        <v>186</v>
      </c>
      <c r="E276" s="1">
        <v>37</v>
      </c>
      <c r="F276" s="1">
        <v>30</v>
      </c>
      <c r="G276" s="1">
        <v>30</v>
      </c>
      <c r="H276" s="1">
        <v>700</v>
      </c>
      <c r="I276" s="40">
        <v>21</v>
      </c>
      <c r="J276" s="1">
        <v>100</v>
      </c>
      <c r="K276" s="1">
        <v>0</v>
      </c>
      <c r="L276" s="40">
        <v>21</v>
      </c>
      <c r="M276" s="40">
        <v>8</v>
      </c>
      <c r="N276" s="40">
        <v>7</v>
      </c>
      <c r="O276" s="40">
        <v>5</v>
      </c>
      <c r="P276" s="40">
        <v>15</v>
      </c>
      <c r="Q276" s="40">
        <v>8</v>
      </c>
      <c r="R276" s="40">
        <v>7</v>
      </c>
      <c r="S276" s="40">
        <v>6</v>
      </c>
      <c r="T276" s="40">
        <v>7</v>
      </c>
      <c r="U276" s="40">
        <v>11</v>
      </c>
      <c r="V276" s="40">
        <v>12</v>
      </c>
      <c r="W276" s="40">
        <v>8</v>
      </c>
      <c r="X276" s="40">
        <v>6</v>
      </c>
      <c r="Y276" s="40">
        <v>8</v>
      </c>
      <c r="Z276" s="40">
        <v>7</v>
      </c>
      <c r="AA276" s="40">
        <v>5</v>
      </c>
      <c r="AB276" s="40">
        <v>15</v>
      </c>
      <c r="AC276" s="41">
        <v>8</v>
      </c>
      <c r="AD276" s="41">
        <v>7</v>
      </c>
      <c r="AE276" s="41">
        <v>6</v>
      </c>
      <c r="AF276" s="41">
        <v>7</v>
      </c>
      <c r="AG276" s="41">
        <v>11</v>
      </c>
      <c r="AH276" s="41">
        <v>12</v>
      </c>
      <c r="AI276" s="41">
        <v>8</v>
      </c>
      <c r="AJ276" s="41">
        <v>6</v>
      </c>
      <c r="AW276" s="104" t="str">
        <f t="shared" si="8"/>
        <v>FAO</v>
      </c>
      <c r="AX276" s="104" t="str">
        <f t="shared" si="9"/>
        <v>ใช้ภายในประเทศ</v>
      </c>
    </row>
    <row r="277" spans="2:50">
      <c r="B277" s="17"/>
      <c r="C277" s="1" t="s">
        <v>140</v>
      </c>
      <c r="D277" s="1" t="s">
        <v>187</v>
      </c>
      <c r="E277" s="1">
        <v>8</v>
      </c>
      <c r="F277" s="1">
        <v>3</v>
      </c>
      <c r="G277" s="1">
        <v>3</v>
      </c>
      <c r="H277" s="1">
        <v>700</v>
      </c>
      <c r="I277" s="40">
        <v>2.1</v>
      </c>
      <c r="J277" s="1">
        <v>100</v>
      </c>
      <c r="K277" s="1">
        <v>0</v>
      </c>
      <c r="L277" s="40">
        <v>2.1</v>
      </c>
      <c r="M277" s="40">
        <v>8</v>
      </c>
      <c r="N277" s="40">
        <v>7</v>
      </c>
      <c r="O277" s="40">
        <v>5</v>
      </c>
      <c r="P277" s="40">
        <v>15</v>
      </c>
      <c r="Q277" s="40">
        <v>8</v>
      </c>
      <c r="R277" s="40">
        <v>7</v>
      </c>
      <c r="S277" s="40">
        <v>6</v>
      </c>
      <c r="T277" s="40">
        <v>7</v>
      </c>
      <c r="U277" s="40">
        <v>11</v>
      </c>
      <c r="V277" s="40">
        <v>12</v>
      </c>
      <c r="W277" s="40">
        <v>8</v>
      </c>
      <c r="X277" s="40">
        <v>6</v>
      </c>
      <c r="Y277" s="40">
        <v>8</v>
      </c>
      <c r="Z277" s="40">
        <v>7</v>
      </c>
      <c r="AA277" s="40">
        <v>5</v>
      </c>
      <c r="AB277" s="40">
        <v>15</v>
      </c>
      <c r="AC277" s="41">
        <v>8</v>
      </c>
      <c r="AD277" s="41">
        <v>7</v>
      </c>
      <c r="AE277" s="41">
        <v>6</v>
      </c>
      <c r="AF277" s="41">
        <v>7</v>
      </c>
      <c r="AG277" s="41">
        <v>11</v>
      </c>
      <c r="AH277" s="41">
        <v>12</v>
      </c>
      <c r="AI277" s="41">
        <v>8</v>
      </c>
      <c r="AJ277" s="41">
        <v>6</v>
      </c>
      <c r="AW277" s="104" t="str">
        <f t="shared" si="8"/>
        <v>FAO</v>
      </c>
      <c r="AX277" s="104" t="str">
        <f t="shared" si="9"/>
        <v>ใช้ภายในประเทศ</v>
      </c>
    </row>
    <row r="278" spans="2:50">
      <c r="B278" s="17"/>
      <c r="C278" s="1" t="s">
        <v>140</v>
      </c>
      <c r="D278" s="1" t="s">
        <v>141</v>
      </c>
      <c r="E278" s="1">
        <v>43</v>
      </c>
      <c r="F278" s="1">
        <v>40</v>
      </c>
      <c r="G278" s="1">
        <v>40</v>
      </c>
      <c r="H278" s="1">
        <v>700</v>
      </c>
      <c r="I278" s="40">
        <v>28</v>
      </c>
      <c r="J278" s="1">
        <v>100</v>
      </c>
      <c r="K278" s="1">
        <v>0</v>
      </c>
      <c r="L278" s="40">
        <v>28</v>
      </c>
      <c r="M278" s="40">
        <v>8</v>
      </c>
      <c r="N278" s="40">
        <v>7</v>
      </c>
      <c r="O278" s="40">
        <v>5</v>
      </c>
      <c r="P278" s="40">
        <v>15</v>
      </c>
      <c r="Q278" s="40">
        <v>8</v>
      </c>
      <c r="R278" s="40">
        <v>7</v>
      </c>
      <c r="S278" s="40">
        <v>6</v>
      </c>
      <c r="T278" s="40">
        <v>7</v>
      </c>
      <c r="U278" s="40">
        <v>11</v>
      </c>
      <c r="V278" s="40">
        <v>12</v>
      </c>
      <c r="W278" s="40">
        <v>8</v>
      </c>
      <c r="X278" s="40">
        <v>6</v>
      </c>
      <c r="Y278" s="40">
        <v>8</v>
      </c>
      <c r="Z278" s="40">
        <v>7</v>
      </c>
      <c r="AA278" s="40">
        <v>5</v>
      </c>
      <c r="AB278" s="40">
        <v>15</v>
      </c>
      <c r="AC278" s="41">
        <v>8</v>
      </c>
      <c r="AD278" s="41">
        <v>7</v>
      </c>
      <c r="AE278" s="41">
        <v>6</v>
      </c>
      <c r="AF278" s="41">
        <v>7</v>
      </c>
      <c r="AG278" s="41">
        <v>11</v>
      </c>
      <c r="AH278" s="41">
        <v>12</v>
      </c>
      <c r="AI278" s="41">
        <v>8</v>
      </c>
      <c r="AJ278" s="41">
        <v>6</v>
      </c>
      <c r="AW278" s="104" t="str">
        <f t="shared" si="8"/>
        <v>FAO</v>
      </c>
      <c r="AX278" s="104" t="str">
        <f t="shared" si="9"/>
        <v>ใช้ภายในประเทศ</v>
      </c>
    </row>
    <row r="279" spans="2:50">
      <c r="B279" s="17"/>
      <c r="C279" s="1" t="s">
        <v>142</v>
      </c>
      <c r="E279" s="1">
        <v>152</v>
      </c>
      <c r="F279" s="1">
        <v>179</v>
      </c>
      <c r="G279" s="1">
        <v>179</v>
      </c>
      <c r="H279" s="1">
        <v>750</v>
      </c>
      <c r="I279" s="40">
        <v>134.25</v>
      </c>
      <c r="J279" s="1">
        <v>100</v>
      </c>
      <c r="K279" s="1">
        <v>0</v>
      </c>
      <c r="L279" s="40">
        <v>134.25</v>
      </c>
      <c r="M279" s="40">
        <v>8</v>
      </c>
      <c r="N279" s="40">
        <v>7</v>
      </c>
      <c r="O279" s="40">
        <v>5</v>
      </c>
      <c r="P279" s="40">
        <v>15</v>
      </c>
      <c r="Q279" s="40">
        <v>8</v>
      </c>
      <c r="R279" s="40">
        <v>7</v>
      </c>
      <c r="S279" s="40">
        <v>6</v>
      </c>
      <c r="T279" s="40">
        <v>7</v>
      </c>
      <c r="U279" s="40">
        <v>11</v>
      </c>
      <c r="V279" s="40">
        <v>12</v>
      </c>
      <c r="W279" s="40">
        <v>8</v>
      </c>
      <c r="X279" s="40">
        <v>6</v>
      </c>
      <c r="Y279" s="40">
        <v>8</v>
      </c>
      <c r="Z279" s="40">
        <v>7</v>
      </c>
      <c r="AA279" s="40">
        <v>5</v>
      </c>
      <c r="AB279" s="40">
        <v>15</v>
      </c>
      <c r="AC279" s="41">
        <v>8</v>
      </c>
      <c r="AD279" s="41">
        <v>7</v>
      </c>
      <c r="AE279" s="41">
        <v>6</v>
      </c>
      <c r="AF279" s="41">
        <v>7</v>
      </c>
      <c r="AG279" s="41">
        <v>11</v>
      </c>
      <c r="AH279" s="41">
        <v>12</v>
      </c>
      <c r="AI279" s="41">
        <v>8</v>
      </c>
      <c r="AJ279" s="41">
        <v>6</v>
      </c>
      <c r="AW279" s="104" t="str">
        <f t="shared" si="8"/>
        <v>FAO</v>
      </c>
      <c r="AX279" s="104" t="str">
        <f t="shared" si="9"/>
        <v>ใช้ภายในประเทศ</v>
      </c>
    </row>
    <row r="280" spans="2:50">
      <c r="B280" s="17"/>
      <c r="C280" s="1" t="s">
        <v>143</v>
      </c>
      <c r="D280" s="1" t="s">
        <v>144</v>
      </c>
      <c r="E280" s="1">
        <v>29</v>
      </c>
      <c r="F280" s="1">
        <v>28</v>
      </c>
      <c r="G280" s="1">
        <v>28</v>
      </c>
      <c r="H280" s="1">
        <v>750</v>
      </c>
      <c r="I280" s="40">
        <v>21</v>
      </c>
      <c r="J280" s="1">
        <v>100</v>
      </c>
      <c r="K280" s="1">
        <v>0</v>
      </c>
      <c r="L280" s="40">
        <v>21</v>
      </c>
      <c r="M280" s="40">
        <v>8</v>
      </c>
      <c r="N280" s="40">
        <v>7</v>
      </c>
      <c r="O280" s="40">
        <v>5</v>
      </c>
      <c r="P280" s="40">
        <v>15</v>
      </c>
      <c r="Q280" s="40">
        <v>8</v>
      </c>
      <c r="R280" s="40">
        <v>7</v>
      </c>
      <c r="S280" s="40">
        <v>6</v>
      </c>
      <c r="T280" s="40">
        <v>7</v>
      </c>
      <c r="U280" s="40">
        <v>11</v>
      </c>
      <c r="V280" s="40">
        <v>12</v>
      </c>
      <c r="W280" s="40">
        <v>8</v>
      </c>
      <c r="X280" s="40">
        <v>6</v>
      </c>
      <c r="Y280" s="40">
        <v>8</v>
      </c>
      <c r="Z280" s="40">
        <v>7</v>
      </c>
      <c r="AA280" s="40">
        <v>5</v>
      </c>
      <c r="AB280" s="40">
        <v>15</v>
      </c>
      <c r="AC280" s="41">
        <v>8</v>
      </c>
      <c r="AD280" s="41">
        <v>7</v>
      </c>
      <c r="AE280" s="41">
        <v>6</v>
      </c>
      <c r="AF280" s="41">
        <v>7</v>
      </c>
      <c r="AG280" s="41">
        <v>11</v>
      </c>
      <c r="AH280" s="41">
        <v>12</v>
      </c>
      <c r="AI280" s="41">
        <v>8</v>
      </c>
      <c r="AJ280" s="41">
        <v>6</v>
      </c>
      <c r="AW280" s="104" t="str">
        <f t="shared" si="8"/>
        <v>FAO</v>
      </c>
      <c r="AX280" s="104" t="str">
        <f t="shared" si="9"/>
        <v>ใช้ภายในประเทศ</v>
      </c>
    </row>
    <row r="281" spans="2:50">
      <c r="B281" s="17"/>
      <c r="C281" s="1" t="s">
        <v>143</v>
      </c>
      <c r="D281" s="1" t="s">
        <v>145</v>
      </c>
      <c r="E281" s="1">
        <v>45</v>
      </c>
      <c r="F281" s="1">
        <v>58</v>
      </c>
      <c r="G281" s="1">
        <v>58</v>
      </c>
      <c r="H281" s="1">
        <v>750</v>
      </c>
      <c r="I281" s="40">
        <v>43.5</v>
      </c>
      <c r="J281" s="1">
        <v>100</v>
      </c>
      <c r="K281" s="1">
        <v>0</v>
      </c>
      <c r="L281" s="40">
        <v>43.5</v>
      </c>
      <c r="M281" s="40">
        <v>8</v>
      </c>
      <c r="N281" s="40">
        <v>7</v>
      </c>
      <c r="O281" s="40">
        <v>5</v>
      </c>
      <c r="P281" s="40">
        <v>15</v>
      </c>
      <c r="Q281" s="40">
        <v>8</v>
      </c>
      <c r="R281" s="40">
        <v>7</v>
      </c>
      <c r="S281" s="40">
        <v>6</v>
      </c>
      <c r="T281" s="40">
        <v>7</v>
      </c>
      <c r="U281" s="40">
        <v>11</v>
      </c>
      <c r="V281" s="40">
        <v>12</v>
      </c>
      <c r="W281" s="40">
        <v>8</v>
      </c>
      <c r="X281" s="40">
        <v>6</v>
      </c>
      <c r="Y281" s="40">
        <v>8</v>
      </c>
      <c r="Z281" s="40">
        <v>7</v>
      </c>
      <c r="AA281" s="40">
        <v>5</v>
      </c>
      <c r="AB281" s="40">
        <v>15</v>
      </c>
      <c r="AC281" s="41">
        <v>8</v>
      </c>
      <c r="AD281" s="41">
        <v>7</v>
      </c>
      <c r="AE281" s="41">
        <v>6</v>
      </c>
      <c r="AF281" s="41">
        <v>7</v>
      </c>
      <c r="AG281" s="41">
        <v>11</v>
      </c>
      <c r="AH281" s="41">
        <v>12</v>
      </c>
      <c r="AI281" s="41">
        <v>8</v>
      </c>
      <c r="AJ281" s="41">
        <v>6</v>
      </c>
      <c r="AW281" s="104" t="str">
        <f t="shared" si="8"/>
        <v>FAO</v>
      </c>
      <c r="AX281" s="104" t="str">
        <f t="shared" si="9"/>
        <v>ใช้ภายในประเทศ</v>
      </c>
    </row>
    <row r="282" spans="2:50">
      <c r="B282" s="17"/>
      <c r="C282" s="1" t="s">
        <v>143</v>
      </c>
      <c r="D282" s="1" t="s">
        <v>188</v>
      </c>
      <c r="E282" s="1">
        <v>16</v>
      </c>
      <c r="F282" s="1">
        <v>8</v>
      </c>
      <c r="G282" s="1">
        <v>8</v>
      </c>
      <c r="H282" s="1">
        <v>750</v>
      </c>
      <c r="I282" s="40">
        <v>6</v>
      </c>
      <c r="J282" s="1">
        <v>100</v>
      </c>
      <c r="K282" s="1">
        <v>0</v>
      </c>
      <c r="L282" s="40">
        <v>6</v>
      </c>
      <c r="M282" s="40">
        <v>8</v>
      </c>
      <c r="N282" s="40">
        <v>7</v>
      </c>
      <c r="O282" s="40">
        <v>5</v>
      </c>
      <c r="P282" s="40">
        <v>15</v>
      </c>
      <c r="Q282" s="40">
        <v>8</v>
      </c>
      <c r="R282" s="40">
        <v>7</v>
      </c>
      <c r="S282" s="40">
        <v>6</v>
      </c>
      <c r="T282" s="40">
        <v>7</v>
      </c>
      <c r="U282" s="40">
        <v>11</v>
      </c>
      <c r="V282" s="40">
        <v>12</v>
      </c>
      <c r="W282" s="40">
        <v>8</v>
      </c>
      <c r="X282" s="40">
        <v>6</v>
      </c>
      <c r="Y282" s="40">
        <v>8</v>
      </c>
      <c r="Z282" s="40">
        <v>7</v>
      </c>
      <c r="AA282" s="40">
        <v>5</v>
      </c>
      <c r="AB282" s="40">
        <v>15</v>
      </c>
      <c r="AC282" s="41">
        <v>8</v>
      </c>
      <c r="AD282" s="41">
        <v>7</v>
      </c>
      <c r="AE282" s="41">
        <v>6</v>
      </c>
      <c r="AF282" s="41">
        <v>7</v>
      </c>
      <c r="AG282" s="41">
        <v>11</v>
      </c>
      <c r="AH282" s="41">
        <v>12</v>
      </c>
      <c r="AI282" s="41">
        <v>8</v>
      </c>
      <c r="AJ282" s="41">
        <v>6</v>
      </c>
      <c r="AW282" s="104" t="str">
        <f t="shared" si="8"/>
        <v>FAO</v>
      </c>
      <c r="AX282" s="104" t="str">
        <f t="shared" si="9"/>
        <v>ใช้ภายในประเทศ</v>
      </c>
    </row>
    <row r="283" spans="2:50">
      <c r="B283" s="17"/>
      <c r="C283" s="1" t="s">
        <v>143</v>
      </c>
      <c r="D283" s="1" t="s">
        <v>146</v>
      </c>
      <c r="E283" s="1">
        <v>28</v>
      </c>
      <c r="F283" s="1">
        <v>21</v>
      </c>
      <c r="G283" s="1">
        <v>21</v>
      </c>
      <c r="H283" s="1">
        <v>750</v>
      </c>
      <c r="I283" s="40">
        <v>15.75</v>
      </c>
      <c r="J283" s="1">
        <v>100</v>
      </c>
      <c r="K283" s="1">
        <v>0</v>
      </c>
      <c r="L283" s="40">
        <v>15.75</v>
      </c>
      <c r="M283" s="40">
        <v>8</v>
      </c>
      <c r="N283" s="40">
        <v>7</v>
      </c>
      <c r="O283" s="40">
        <v>5</v>
      </c>
      <c r="P283" s="40">
        <v>15</v>
      </c>
      <c r="Q283" s="40">
        <v>8</v>
      </c>
      <c r="R283" s="40">
        <v>7</v>
      </c>
      <c r="S283" s="40">
        <v>6</v>
      </c>
      <c r="T283" s="40">
        <v>7</v>
      </c>
      <c r="U283" s="40">
        <v>11</v>
      </c>
      <c r="V283" s="40">
        <v>12</v>
      </c>
      <c r="W283" s="40">
        <v>8</v>
      </c>
      <c r="X283" s="40">
        <v>6</v>
      </c>
      <c r="Y283" s="40">
        <v>8</v>
      </c>
      <c r="Z283" s="40">
        <v>7</v>
      </c>
      <c r="AA283" s="40">
        <v>5</v>
      </c>
      <c r="AB283" s="40">
        <v>15</v>
      </c>
      <c r="AC283" s="41">
        <v>8</v>
      </c>
      <c r="AD283" s="41">
        <v>7</v>
      </c>
      <c r="AE283" s="41">
        <v>6</v>
      </c>
      <c r="AF283" s="41">
        <v>7</v>
      </c>
      <c r="AG283" s="41">
        <v>11</v>
      </c>
      <c r="AH283" s="41">
        <v>12</v>
      </c>
      <c r="AI283" s="41">
        <v>8</v>
      </c>
      <c r="AJ283" s="41">
        <v>6</v>
      </c>
      <c r="AW283" s="104" t="str">
        <f t="shared" si="8"/>
        <v>FAO</v>
      </c>
      <c r="AX283" s="104" t="str">
        <f t="shared" si="9"/>
        <v>ใช้ภายในประเทศ</v>
      </c>
    </row>
    <row r="284" spans="2:50">
      <c r="B284" s="17"/>
      <c r="C284" s="1" t="s">
        <v>143</v>
      </c>
      <c r="D284" s="1" t="s">
        <v>143</v>
      </c>
      <c r="E284" s="1">
        <v>16</v>
      </c>
      <c r="F284" s="1">
        <v>35</v>
      </c>
      <c r="G284" s="1">
        <v>35</v>
      </c>
      <c r="H284" s="1">
        <v>750</v>
      </c>
      <c r="I284" s="40">
        <v>26.25</v>
      </c>
      <c r="J284" s="1">
        <v>100</v>
      </c>
      <c r="K284" s="1">
        <v>0</v>
      </c>
      <c r="L284" s="40">
        <v>26.25</v>
      </c>
      <c r="M284" s="40">
        <v>8</v>
      </c>
      <c r="N284" s="40">
        <v>7</v>
      </c>
      <c r="O284" s="40">
        <v>5</v>
      </c>
      <c r="P284" s="40">
        <v>15</v>
      </c>
      <c r="Q284" s="40">
        <v>8</v>
      </c>
      <c r="R284" s="40">
        <v>7</v>
      </c>
      <c r="S284" s="40">
        <v>6</v>
      </c>
      <c r="T284" s="40">
        <v>7</v>
      </c>
      <c r="U284" s="40">
        <v>11</v>
      </c>
      <c r="V284" s="40">
        <v>12</v>
      </c>
      <c r="W284" s="40">
        <v>8</v>
      </c>
      <c r="X284" s="40">
        <v>6</v>
      </c>
      <c r="Y284" s="40">
        <v>8</v>
      </c>
      <c r="Z284" s="40">
        <v>7</v>
      </c>
      <c r="AA284" s="40">
        <v>5</v>
      </c>
      <c r="AB284" s="40">
        <v>15</v>
      </c>
      <c r="AC284" s="41">
        <v>8</v>
      </c>
      <c r="AD284" s="41">
        <v>7</v>
      </c>
      <c r="AE284" s="41">
        <v>6</v>
      </c>
      <c r="AF284" s="41">
        <v>7</v>
      </c>
      <c r="AG284" s="41">
        <v>11</v>
      </c>
      <c r="AH284" s="41">
        <v>12</v>
      </c>
      <c r="AI284" s="41">
        <v>8</v>
      </c>
      <c r="AJ284" s="41">
        <v>6</v>
      </c>
      <c r="AW284" s="104" t="str">
        <f t="shared" si="8"/>
        <v>FAO</v>
      </c>
      <c r="AX284" s="104" t="str">
        <f t="shared" si="9"/>
        <v>ใช้ภายในประเทศ</v>
      </c>
    </row>
    <row r="285" spans="2:50">
      <c r="B285" s="17"/>
      <c r="C285" s="1" t="s">
        <v>143</v>
      </c>
      <c r="D285" s="1" t="s">
        <v>147</v>
      </c>
      <c r="E285" s="1">
        <v>18</v>
      </c>
      <c r="F285" s="1">
        <v>29</v>
      </c>
      <c r="G285" s="1">
        <v>29</v>
      </c>
      <c r="H285" s="1">
        <v>750</v>
      </c>
      <c r="I285" s="40">
        <v>21.75</v>
      </c>
      <c r="J285" s="1">
        <v>100</v>
      </c>
      <c r="K285" s="1">
        <v>0</v>
      </c>
      <c r="L285" s="40">
        <v>21.75</v>
      </c>
      <c r="M285" s="40">
        <v>8</v>
      </c>
      <c r="N285" s="40">
        <v>7</v>
      </c>
      <c r="O285" s="40">
        <v>5</v>
      </c>
      <c r="P285" s="40">
        <v>15</v>
      </c>
      <c r="Q285" s="40">
        <v>8</v>
      </c>
      <c r="R285" s="40">
        <v>7</v>
      </c>
      <c r="S285" s="40">
        <v>6</v>
      </c>
      <c r="T285" s="40">
        <v>7</v>
      </c>
      <c r="U285" s="40">
        <v>11</v>
      </c>
      <c r="V285" s="40">
        <v>12</v>
      </c>
      <c r="W285" s="40">
        <v>8</v>
      </c>
      <c r="X285" s="40">
        <v>6</v>
      </c>
      <c r="Y285" s="40">
        <v>8</v>
      </c>
      <c r="Z285" s="40">
        <v>7</v>
      </c>
      <c r="AA285" s="40">
        <v>5</v>
      </c>
      <c r="AB285" s="40">
        <v>15</v>
      </c>
      <c r="AC285" s="41">
        <v>8</v>
      </c>
      <c r="AD285" s="41">
        <v>7</v>
      </c>
      <c r="AE285" s="41">
        <v>6</v>
      </c>
      <c r="AF285" s="41">
        <v>7</v>
      </c>
      <c r="AG285" s="41">
        <v>11</v>
      </c>
      <c r="AH285" s="41">
        <v>12</v>
      </c>
      <c r="AI285" s="41">
        <v>8</v>
      </c>
      <c r="AJ285" s="41">
        <v>6</v>
      </c>
      <c r="AW285" s="104" t="str">
        <f t="shared" si="8"/>
        <v>FAO</v>
      </c>
      <c r="AX285" s="104" t="str">
        <f t="shared" si="9"/>
        <v>ใช้ภายในประเทศ</v>
      </c>
    </row>
    <row r="286" spans="2:50">
      <c r="B286" s="17"/>
      <c r="C286" s="1" t="s">
        <v>148</v>
      </c>
      <c r="E286" s="1">
        <v>115</v>
      </c>
      <c r="F286" s="1">
        <v>104.26</v>
      </c>
      <c r="G286" s="1">
        <v>103.26</v>
      </c>
      <c r="H286" s="1">
        <v>750.00000000000011</v>
      </c>
      <c r="I286" s="40">
        <v>77.445000000000007</v>
      </c>
      <c r="J286" s="1">
        <v>100</v>
      </c>
      <c r="K286" s="1">
        <v>0</v>
      </c>
      <c r="L286" s="40">
        <v>77.445000000000007</v>
      </c>
      <c r="M286" s="40">
        <v>8</v>
      </c>
      <c r="N286" s="40">
        <v>7</v>
      </c>
      <c r="O286" s="40">
        <v>5</v>
      </c>
      <c r="P286" s="40">
        <v>15</v>
      </c>
      <c r="Q286" s="40">
        <v>8</v>
      </c>
      <c r="R286" s="40">
        <v>7</v>
      </c>
      <c r="S286" s="40">
        <v>6</v>
      </c>
      <c r="T286" s="40">
        <v>7</v>
      </c>
      <c r="U286" s="40">
        <v>11</v>
      </c>
      <c r="V286" s="40">
        <v>12</v>
      </c>
      <c r="W286" s="40">
        <v>8</v>
      </c>
      <c r="X286" s="40">
        <v>6</v>
      </c>
      <c r="Y286" s="40">
        <v>8</v>
      </c>
      <c r="Z286" s="40">
        <v>7</v>
      </c>
      <c r="AA286" s="40">
        <v>5</v>
      </c>
      <c r="AB286" s="40">
        <v>15</v>
      </c>
      <c r="AC286" s="41">
        <v>8</v>
      </c>
      <c r="AD286" s="41">
        <v>7</v>
      </c>
      <c r="AE286" s="41">
        <v>6</v>
      </c>
      <c r="AF286" s="41">
        <v>7</v>
      </c>
      <c r="AG286" s="41">
        <v>11</v>
      </c>
      <c r="AH286" s="41">
        <v>12</v>
      </c>
      <c r="AI286" s="41">
        <v>8</v>
      </c>
      <c r="AJ286" s="41">
        <v>6</v>
      </c>
      <c r="AW286" s="104" t="str">
        <f t="shared" si="8"/>
        <v>FAO</v>
      </c>
      <c r="AX286" s="104" t="str">
        <f t="shared" si="9"/>
        <v>ใช้ภายในประเทศ</v>
      </c>
    </row>
    <row r="287" spans="2:50">
      <c r="B287" s="17"/>
      <c r="C287" s="1" t="s">
        <v>149</v>
      </c>
      <c r="D287" s="1" t="s">
        <v>149</v>
      </c>
      <c r="E287" s="1">
        <v>20</v>
      </c>
      <c r="F287" s="1">
        <v>15.17</v>
      </c>
      <c r="G287" s="1">
        <v>15.17</v>
      </c>
      <c r="H287" s="1">
        <v>750</v>
      </c>
      <c r="I287" s="40">
        <v>11.3775</v>
      </c>
      <c r="J287" s="1">
        <v>100</v>
      </c>
      <c r="K287" s="1">
        <v>0</v>
      </c>
      <c r="L287" s="40">
        <v>11.3775</v>
      </c>
      <c r="M287" s="40">
        <v>8</v>
      </c>
      <c r="N287" s="40">
        <v>7</v>
      </c>
      <c r="O287" s="40">
        <v>5</v>
      </c>
      <c r="P287" s="40">
        <v>15</v>
      </c>
      <c r="Q287" s="40">
        <v>8</v>
      </c>
      <c r="R287" s="40">
        <v>7</v>
      </c>
      <c r="S287" s="40">
        <v>6</v>
      </c>
      <c r="T287" s="40">
        <v>7</v>
      </c>
      <c r="U287" s="40">
        <v>11</v>
      </c>
      <c r="V287" s="40">
        <v>12</v>
      </c>
      <c r="W287" s="40">
        <v>8</v>
      </c>
      <c r="X287" s="40">
        <v>6</v>
      </c>
      <c r="Y287" s="40">
        <v>8</v>
      </c>
      <c r="Z287" s="40">
        <v>7</v>
      </c>
      <c r="AA287" s="40">
        <v>5</v>
      </c>
      <c r="AB287" s="40">
        <v>15</v>
      </c>
      <c r="AC287" s="41">
        <v>8</v>
      </c>
      <c r="AD287" s="41">
        <v>7</v>
      </c>
      <c r="AE287" s="41">
        <v>6</v>
      </c>
      <c r="AF287" s="41">
        <v>7</v>
      </c>
      <c r="AG287" s="41">
        <v>11</v>
      </c>
      <c r="AH287" s="41">
        <v>12</v>
      </c>
      <c r="AI287" s="41">
        <v>8</v>
      </c>
      <c r="AJ287" s="41">
        <v>6</v>
      </c>
      <c r="AW287" s="104" t="str">
        <f t="shared" si="8"/>
        <v>FAO</v>
      </c>
      <c r="AX287" s="104" t="str">
        <f t="shared" si="9"/>
        <v>ใช้ภายในประเทศ</v>
      </c>
    </row>
    <row r="288" spans="2:50">
      <c r="B288" s="17"/>
      <c r="C288" s="1" t="s">
        <v>149</v>
      </c>
      <c r="D288" s="1" t="s">
        <v>189</v>
      </c>
      <c r="E288" s="1">
        <v>32</v>
      </c>
      <c r="F288" s="1">
        <v>29.76</v>
      </c>
      <c r="G288" s="1">
        <v>29.76</v>
      </c>
      <c r="H288" s="1">
        <v>750</v>
      </c>
      <c r="I288" s="40">
        <v>22.32</v>
      </c>
      <c r="J288" s="1">
        <v>100</v>
      </c>
      <c r="K288" s="1">
        <v>0</v>
      </c>
      <c r="L288" s="40">
        <v>22.32</v>
      </c>
      <c r="M288" s="40">
        <v>8</v>
      </c>
      <c r="N288" s="40">
        <v>7</v>
      </c>
      <c r="O288" s="40">
        <v>5</v>
      </c>
      <c r="P288" s="40">
        <v>15</v>
      </c>
      <c r="Q288" s="40">
        <v>8</v>
      </c>
      <c r="R288" s="40">
        <v>7</v>
      </c>
      <c r="S288" s="40">
        <v>6</v>
      </c>
      <c r="T288" s="40">
        <v>7</v>
      </c>
      <c r="U288" s="40">
        <v>11</v>
      </c>
      <c r="V288" s="40">
        <v>12</v>
      </c>
      <c r="W288" s="40">
        <v>8</v>
      </c>
      <c r="X288" s="40">
        <v>6</v>
      </c>
      <c r="Y288" s="40">
        <v>8</v>
      </c>
      <c r="Z288" s="40">
        <v>7</v>
      </c>
      <c r="AA288" s="40">
        <v>5</v>
      </c>
      <c r="AB288" s="40">
        <v>15</v>
      </c>
      <c r="AC288" s="41">
        <v>8</v>
      </c>
      <c r="AD288" s="41">
        <v>7</v>
      </c>
      <c r="AE288" s="41">
        <v>6</v>
      </c>
      <c r="AF288" s="41">
        <v>7</v>
      </c>
      <c r="AG288" s="41">
        <v>11</v>
      </c>
      <c r="AH288" s="41">
        <v>12</v>
      </c>
      <c r="AI288" s="41">
        <v>8</v>
      </c>
      <c r="AJ288" s="41">
        <v>6</v>
      </c>
      <c r="AW288" s="104" t="str">
        <f t="shared" si="8"/>
        <v>FAO</v>
      </c>
      <c r="AX288" s="104" t="str">
        <f t="shared" si="9"/>
        <v>ใช้ภายในประเทศ</v>
      </c>
    </row>
    <row r="289" spans="2:50">
      <c r="B289" s="17"/>
      <c r="C289" s="1" t="s">
        <v>149</v>
      </c>
      <c r="D289" s="1" t="s">
        <v>150</v>
      </c>
      <c r="E289" s="1">
        <v>7</v>
      </c>
      <c r="F289" s="1">
        <v>12.88</v>
      </c>
      <c r="G289" s="1">
        <v>12.88</v>
      </c>
      <c r="H289" s="1">
        <v>750</v>
      </c>
      <c r="I289" s="40">
        <v>9.66</v>
      </c>
      <c r="J289" s="1">
        <v>100</v>
      </c>
      <c r="K289" s="1">
        <v>0</v>
      </c>
      <c r="L289" s="40">
        <v>9.66</v>
      </c>
      <c r="M289" s="40">
        <v>8</v>
      </c>
      <c r="N289" s="40">
        <v>7</v>
      </c>
      <c r="O289" s="40">
        <v>5</v>
      </c>
      <c r="P289" s="40">
        <v>15</v>
      </c>
      <c r="Q289" s="40">
        <v>8</v>
      </c>
      <c r="R289" s="40">
        <v>7</v>
      </c>
      <c r="S289" s="40">
        <v>6</v>
      </c>
      <c r="T289" s="40">
        <v>7</v>
      </c>
      <c r="U289" s="40">
        <v>11</v>
      </c>
      <c r="V289" s="40">
        <v>12</v>
      </c>
      <c r="W289" s="40">
        <v>8</v>
      </c>
      <c r="X289" s="40">
        <v>6</v>
      </c>
      <c r="Y289" s="40">
        <v>8</v>
      </c>
      <c r="Z289" s="40">
        <v>7</v>
      </c>
      <c r="AA289" s="40">
        <v>5</v>
      </c>
      <c r="AB289" s="40">
        <v>15</v>
      </c>
      <c r="AC289" s="41">
        <v>8</v>
      </c>
      <c r="AD289" s="41">
        <v>7</v>
      </c>
      <c r="AE289" s="41">
        <v>6</v>
      </c>
      <c r="AF289" s="41">
        <v>7</v>
      </c>
      <c r="AG289" s="41">
        <v>11</v>
      </c>
      <c r="AH289" s="41">
        <v>12</v>
      </c>
      <c r="AI289" s="41">
        <v>8</v>
      </c>
      <c r="AJ289" s="41">
        <v>6</v>
      </c>
      <c r="AW289" s="104" t="str">
        <f t="shared" si="8"/>
        <v>FAO</v>
      </c>
      <c r="AX289" s="104" t="str">
        <f t="shared" si="9"/>
        <v>ใช้ภายในประเทศ</v>
      </c>
    </row>
    <row r="290" spans="2:50">
      <c r="B290" s="17"/>
      <c r="C290" s="1" t="s">
        <v>149</v>
      </c>
      <c r="D290" s="1" t="s">
        <v>151</v>
      </c>
      <c r="E290" s="1">
        <v>30</v>
      </c>
      <c r="F290" s="1">
        <v>24.37</v>
      </c>
      <c r="G290" s="1">
        <v>23.37</v>
      </c>
      <c r="H290" s="1">
        <v>750</v>
      </c>
      <c r="I290" s="40">
        <v>17.5275</v>
      </c>
      <c r="J290" s="1">
        <v>100</v>
      </c>
      <c r="K290" s="1">
        <v>0</v>
      </c>
      <c r="L290" s="40">
        <v>17.5275</v>
      </c>
      <c r="M290" s="40">
        <v>8</v>
      </c>
      <c r="N290" s="40">
        <v>7</v>
      </c>
      <c r="O290" s="40">
        <v>5</v>
      </c>
      <c r="P290" s="40">
        <v>15</v>
      </c>
      <c r="Q290" s="40">
        <v>8</v>
      </c>
      <c r="R290" s="40">
        <v>7</v>
      </c>
      <c r="S290" s="40">
        <v>6</v>
      </c>
      <c r="T290" s="40">
        <v>7</v>
      </c>
      <c r="U290" s="40">
        <v>11</v>
      </c>
      <c r="V290" s="40">
        <v>12</v>
      </c>
      <c r="W290" s="40">
        <v>8</v>
      </c>
      <c r="X290" s="40">
        <v>6</v>
      </c>
      <c r="Y290" s="40">
        <v>8</v>
      </c>
      <c r="Z290" s="40">
        <v>7</v>
      </c>
      <c r="AA290" s="40">
        <v>5</v>
      </c>
      <c r="AB290" s="40">
        <v>15</v>
      </c>
      <c r="AC290" s="41">
        <v>8</v>
      </c>
      <c r="AD290" s="41">
        <v>7</v>
      </c>
      <c r="AE290" s="41">
        <v>6</v>
      </c>
      <c r="AF290" s="41">
        <v>7</v>
      </c>
      <c r="AG290" s="41">
        <v>11</v>
      </c>
      <c r="AH290" s="41">
        <v>12</v>
      </c>
      <c r="AI290" s="41">
        <v>8</v>
      </c>
      <c r="AJ290" s="41">
        <v>6</v>
      </c>
      <c r="AW290" s="104" t="str">
        <f t="shared" si="8"/>
        <v>FAO</v>
      </c>
      <c r="AX290" s="104" t="str">
        <f t="shared" si="9"/>
        <v>ใช้ภายในประเทศ</v>
      </c>
    </row>
    <row r="291" spans="2:50">
      <c r="B291" s="17"/>
      <c r="C291" s="1" t="s">
        <v>149</v>
      </c>
      <c r="D291" s="1" t="s">
        <v>152</v>
      </c>
      <c r="E291" s="1">
        <v>13</v>
      </c>
      <c r="F291" s="1">
        <v>9.25</v>
      </c>
      <c r="G291" s="1">
        <v>9.25</v>
      </c>
      <c r="H291" s="1">
        <v>750</v>
      </c>
      <c r="I291" s="40">
        <v>6.9375</v>
      </c>
      <c r="J291" s="1">
        <v>100</v>
      </c>
      <c r="K291" s="1">
        <v>0</v>
      </c>
      <c r="L291" s="40">
        <v>6.9375</v>
      </c>
      <c r="M291" s="40">
        <v>8</v>
      </c>
      <c r="N291" s="40">
        <v>7</v>
      </c>
      <c r="O291" s="40">
        <v>5</v>
      </c>
      <c r="P291" s="40">
        <v>15</v>
      </c>
      <c r="Q291" s="40">
        <v>8</v>
      </c>
      <c r="R291" s="40">
        <v>7</v>
      </c>
      <c r="S291" s="40">
        <v>6</v>
      </c>
      <c r="T291" s="40">
        <v>7</v>
      </c>
      <c r="U291" s="40">
        <v>11</v>
      </c>
      <c r="V291" s="40">
        <v>12</v>
      </c>
      <c r="W291" s="40">
        <v>8</v>
      </c>
      <c r="X291" s="40">
        <v>6</v>
      </c>
      <c r="Y291" s="40">
        <v>8</v>
      </c>
      <c r="Z291" s="40">
        <v>7</v>
      </c>
      <c r="AA291" s="40">
        <v>5</v>
      </c>
      <c r="AB291" s="40">
        <v>15</v>
      </c>
      <c r="AC291" s="41">
        <v>8</v>
      </c>
      <c r="AD291" s="41">
        <v>7</v>
      </c>
      <c r="AE291" s="41">
        <v>6</v>
      </c>
      <c r="AF291" s="41">
        <v>7</v>
      </c>
      <c r="AG291" s="41">
        <v>11</v>
      </c>
      <c r="AH291" s="41">
        <v>12</v>
      </c>
      <c r="AI291" s="41">
        <v>8</v>
      </c>
      <c r="AJ291" s="41">
        <v>6</v>
      </c>
      <c r="AW291" s="104" t="str">
        <f t="shared" si="8"/>
        <v>FAO</v>
      </c>
      <c r="AX291" s="104" t="str">
        <f t="shared" si="9"/>
        <v>ใช้ภายในประเทศ</v>
      </c>
    </row>
    <row r="292" spans="2:50">
      <c r="B292" s="17"/>
      <c r="C292" s="1" t="s">
        <v>149</v>
      </c>
      <c r="D292" s="1" t="s">
        <v>153</v>
      </c>
      <c r="E292" s="1">
        <v>3</v>
      </c>
      <c r="F292" s="1">
        <v>1.75</v>
      </c>
      <c r="G292" s="1">
        <v>1.75</v>
      </c>
      <c r="H292" s="1">
        <v>750</v>
      </c>
      <c r="I292" s="40">
        <v>1.3125</v>
      </c>
      <c r="J292" s="1">
        <v>100</v>
      </c>
      <c r="K292" s="1">
        <v>0</v>
      </c>
      <c r="L292" s="40">
        <v>1.3125</v>
      </c>
      <c r="M292" s="40">
        <v>8</v>
      </c>
      <c r="N292" s="40">
        <v>7</v>
      </c>
      <c r="O292" s="40">
        <v>5</v>
      </c>
      <c r="P292" s="40">
        <v>15</v>
      </c>
      <c r="Q292" s="40">
        <v>8</v>
      </c>
      <c r="R292" s="40">
        <v>7</v>
      </c>
      <c r="S292" s="40">
        <v>6</v>
      </c>
      <c r="T292" s="40">
        <v>7</v>
      </c>
      <c r="U292" s="40">
        <v>11</v>
      </c>
      <c r="V292" s="40">
        <v>12</v>
      </c>
      <c r="W292" s="40">
        <v>8</v>
      </c>
      <c r="X292" s="40">
        <v>6</v>
      </c>
      <c r="Y292" s="40">
        <v>8</v>
      </c>
      <c r="Z292" s="40">
        <v>7</v>
      </c>
      <c r="AA292" s="40">
        <v>5</v>
      </c>
      <c r="AB292" s="40">
        <v>15</v>
      </c>
      <c r="AC292" s="41">
        <v>8</v>
      </c>
      <c r="AD292" s="41">
        <v>7</v>
      </c>
      <c r="AE292" s="41">
        <v>6</v>
      </c>
      <c r="AF292" s="41">
        <v>7</v>
      </c>
      <c r="AG292" s="41">
        <v>11</v>
      </c>
      <c r="AH292" s="41">
        <v>12</v>
      </c>
      <c r="AI292" s="41">
        <v>8</v>
      </c>
      <c r="AJ292" s="41">
        <v>6</v>
      </c>
      <c r="AW292" s="104" t="str">
        <f t="shared" si="8"/>
        <v>FAO</v>
      </c>
      <c r="AX292" s="104" t="str">
        <f t="shared" si="9"/>
        <v>ใช้ภายในประเทศ</v>
      </c>
    </row>
    <row r="293" spans="2:50">
      <c r="B293" s="17"/>
      <c r="C293" s="1" t="s">
        <v>149</v>
      </c>
      <c r="D293" s="1" t="s">
        <v>154</v>
      </c>
      <c r="E293" s="1">
        <v>10</v>
      </c>
      <c r="F293" s="1">
        <v>11.08</v>
      </c>
      <c r="G293" s="1">
        <v>11.08</v>
      </c>
      <c r="H293" s="1">
        <v>750</v>
      </c>
      <c r="I293" s="40">
        <v>8.31</v>
      </c>
      <c r="J293" s="1">
        <v>100</v>
      </c>
      <c r="K293" s="1">
        <v>0</v>
      </c>
      <c r="L293" s="40">
        <v>8.31</v>
      </c>
      <c r="M293" s="40">
        <v>8</v>
      </c>
      <c r="N293" s="40">
        <v>7</v>
      </c>
      <c r="O293" s="40">
        <v>5</v>
      </c>
      <c r="P293" s="40">
        <v>15</v>
      </c>
      <c r="Q293" s="40">
        <v>8</v>
      </c>
      <c r="R293" s="40">
        <v>7</v>
      </c>
      <c r="S293" s="40">
        <v>6</v>
      </c>
      <c r="T293" s="40">
        <v>7</v>
      </c>
      <c r="U293" s="40">
        <v>11</v>
      </c>
      <c r="V293" s="40">
        <v>12</v>
      </c>
      <c r="W293" s="40">
        <v>8</v>
      </c>
      <c r="X293" s="40">
        <v>6</v>
      </c>
      <c r="Y293" s="40">
        <v>8</v>
      </c>
      <c r="Z293" s="40">
        <v>7</v>
      </c>
      <c r="AA293" s="40">
        <v>5</v>
      </c>
      <c r="AB293" s="40">
        <v>15</v>
      </c>
      <c r="AC293" s="41">
        <v>8</v>
      </c>
      <c r="AD293" s="41">
        <v>7</v>
      </c>
      <c r="AE293" s="41">
        <v>6</v>
      </c>
      <c r="AF293" s="41">
        <v>7</v>
      </c>
      <c r="AG293" s="41">
        <v>11</v>
      </c>
      <c r="AH293" s="41">
        <v>12</v>
      </c>
      <c r="AI293" s="41">
        <v>8</v>
      </c>
      <c r="AJ293" s="41">
        <v>6</v>
      </c>
      <c r="AW293" s="104" t="str">
        <f t="shared" si="8"/>
        <v>FAO</v>
      </c>
      <c r="AX293" s="104" t="str">
        <f t="shared" si="9"/>
        <v>ใช้ภายในประเทศ</v>
      </c>
    </row>
    <row r="294" spans="2:50">
      <c r="B294" s="17"/>
      <c r="C294" s="1" t="s">
        <v>155</v>
      </c>
      <c r="E294" s="1">
        <v>211</v>
      </c>
      <c r="F294" s="1">
        <v>425.25</v>
      </c>
      <c r="G294" s="1">
        <v>425.25</v>
      </c>
      <c r="H294" s="1">
        <v>1500</v>
      </c>
      <c r="I294" s="40">
        <v>637.875</v>
      </c>
      <c r="J294" s="1">
        <v>100</v>
      </c>
      <c r="K294" s="1">
        <v>0</v>
      </c>
      <c r="L294" s="40">
        <v>637.875</v>
      </c>
      <c r="M294" s="40">
        <v>8</v>
      </c>
      <c r="N294" s="40">
        <v>7</v>
      </c>
      <c r="O294" s="40">
        <v>5</v>
      </c>
      <c r="P294" s="40">
        <v>15</v>
      </c>
      <c r="Q294" s="40">
        <v>8</v>
      </c>
      <c r="R294" s="40">
        <v>7</v>
      </c>
      <c r="S294" s="40">
        <v>6</v>
      </c>
      <c r="T294" s="40">
        <v>7</v>
      </c>
      <c r="U294" s="40">
        <v>11</v>
      </c>
      <c r="V294" s="40">
        <v>12</v>
      </c>
      <c r="W294" s="40">
        <v>8</v>
      </c>
      <c r="X294" s="40">
        <v>6</v>
      </c>
      <c r="Y294" s="40">
        <v>8</v>
      </c>
      <c r="Z294" s="40">
        <v>7</v>
      </c>
      <c r="AA294" s="40">
        <v>5</v>
      </c>
      <c r="AB294" s="40">
        <v>15</v>
      </c>
      <c r="AC294" s="41">
        <v>8</v>
      </c>
      <c r="AD294" s="41">
        <v>7</v>
      </c>
      <c r="AE294" s="41">
        <v>6</v>
      </c>
      <c r="AF294" s="41">
        <v>7</v>
      </c>
      <c r="AG294" s="41">
        <v>11</v>
      </c>
      <c r="AH294" s="41">
        <v>12</v>
      </c>
      <c r="AI294" s="41">
        <v>8</v>
      </c>
      <c r="AJ294" s="41">
        <v>6</v>
      </c>
      <c r="AW294" s="104" t="str">
        <f t="shared" si="8"/>
        <v>FAO</v>
      </c>
      <c r="AX294" s="104" t="str">
        <f t="shared" si="9"/>
        <v>ใช้ภายในประเทศ</v>
      </c>
    </row>
    <row r="295" spans="2:50">
      <c r="B295" s="17"/>
      <c r="C295" s="1" t="s">
        <v>156</v>
      </c>
      <c r="D295" s="1" t="s">
        <v>156</v>
      </c>
      <c r="E295" s="1">
        <v>50</v>
      </c>
      <c r="F295" s="1">
        <v>78</v>
      </c>
      <c r="G295" s="1">
        <v>78</v>
      </c>
      <c r="H295" s="1">
        <v>1500</v>
      </c>
      <c r="I295" s="40">
        <v>117</v>
      </c>
      <c r="J295" s="1">
        <v>100</v>
      </c>
      <c r="K295" s="1">
        <v>0</v>
      </c>
      <c r="L295" s="40">
        <v>117</v>
      </c>
      <c r="M295" s="40">
        <v>8</v>
      </c>
      <c r="N295" s="40">
        <v>7</v>
      </c>
      <c r="O295" s="40">
        <v>5</v>
      </c>
      <c r="P295" s="40">
        <v>15</v>
      </c>
      <c r="Q295" s="40">
        <v>8</v>
      </c>
      <c r="R295" s="40">
        <v>7</v>
      </c>
      <c r="S295" s="40">
        <v>6</v>
      </c>
      <c r="T295" s="40">
        <v>7</v>
      </c>
      <c r="U295" s="40">
        <v>11</v>
      </c>
      <c r="V295" s="40">
        <v>12</v>
      </c>
      <c r="W295" s="40">
        <v>8</v>
      </c>
      <c r="X295" s="40">
        <v>6</v>
      </c>
      <c r="Y295" s="40">
        <v>8</v>
      </c>
      <c r="Z295" s="40">
        <v>7</v>
      </c>
      <c r="AA295" s="40">
        <v>5</v>
      </c>
      <c r="AB295" s="40">
        <v>15</v>
      </c>
      <c r="AC295" s="41">
        <v>8</v>
      </c>
      <c r="AD295" s="41">
        <v>7</v>
      </c>
      <c r="AE295" s="41">
        <v>6</v>
      </c>
      <c r="AF295" s="41">
        <v>7</v>
      </c>
      <c r="AG295" s="41">
        <v>11</v>
      </c>
      <c r="AH295" s="41">
        <v>12</v>
      </c>
      <c r="AI295" s="41">
        <v>8</v>
      </c>
      <c r="AJ295" s="41">
        <v>6</v>
      </c>
      <c r="AW295" s="104" t="str">
        <f t="shared" si="8"/>
        <v>FAO</v>
      </c>
      <c r="AX295" s="104" t="str">
        <f t="shared" si="9"/>
        <v>ใช้ภายในประเทศ</v>
      </c>
    </row>
    <row r="296" spans="2:50">
      <c r="B296" s="17"/>
      <c r="C296" s="1" t="s">
        <v>156</v>
      </c>
      <c r="D296" s="1" t="s">
        <v>157</v>
      </c>
      <c r="E296" s="1">
        <v>15</v>
      </c>
      <c r="F296" s="1">
        <v>17.5</v>
      </c>
      <c r="G296" s="1">
        <v>17.5</v>
      </c>
      <c r="H296" s="1">
        <v>1500</v>
      </c>
      <c r="I296" s="40">
        <v>26.25</v>
      </c>
      <c r="J296" s="1">
        <v>100</v>
      </c>
      <c r="K296" s="1">
        <v>0</v>
      </c>
      <c r="L296" s="40">
        <v>26.25</v>
      </c>
      <c r="M296" s="40">
        <v>8</v>
      </c>
      <c r="N296" s="40">
        <v>7</v>
      </c>
      <c r="O296" s="40">
        <v>5</v>
      </c>
      <c r="P296" s="40">
        <v>15</v>
      </c>
      <c r="Q296" s="40">
        <v>8</v>
      </c>
      <c r="R296" s="40">
        <v>7</v>
      </c>
      <c r="S296" s="40">
        <v>6</v>
      </c>
      <c r="T296" s="40">
        <v>7</v>
      </c>
      <c r="U296" s="40">
        <v>11</v>
      </c>
      <c r="V296" s="40">
        <v>12</v>
      </c>
      <c r="W296" s="40">
        <v>8</v>
      </c>
      <c r="X296" s="40">
        <v>6</v>
      </c>
      <c r="Y296" s="40">
        <v>8</v>
      </c>
      <c r="Z296" s="40">
        <v>7</v>
      </c>
      <c r="AA296" s="40">
        <v>5</v>
      </c>
      <c r="AB296" s="40">
        <v>15</v>
      </c>
      <c r="AC296" s="41">
        <v>8</v>
      </c>
      <c r="AD296" s="41">
        <v>7</v>
      </c>
      <c r="AE296" s="41">
        <v>6</v>
      </c>
      <c r="AF296" s="41">
        <v>7</v>
      </c>
      <c r="AG296" s="41">
        <v>11</v>
      </c>
      <c r="AH296" s="41">
        <v>12</v>
      </c>
      <c r="AI296" s="41">
        <v>8</v>
      </c>
      <c r="AJ296" s="41">
        <v>6</v>
      </c>
      <c r="AW296" s="104" t="str">
        <f t="shared" si="8"/>
        <v>FAO</v>
      </c>
      <c r="AX296" s="104" t="str">
        <f t="shared" si="9"/>
        <v>ใช้ภายในประเทศ</v>
      </c>
    </row>
    <row r="297" spans="2:50">
      <c r="B297" s="17"/>
      <c r="C297" s="1" t="s">
        <v>156</v>
      </c>
      <c r="D297" s="1" t="s">
        <v>158</v>
      </c>
      <c r="E297" s="1">
        <v>44</v>
      </c>
      <c r="F297" s="1">
        <v>94.5</v>
      </c>
      <c r="G297" s="1">
        <v>94.5</v>
      </c>
      <c r="H297" s="1">
        <v>1500</v>
      </c>
      <c r="I297" s="40">
        <v>141.75</v>
      </c>
      <c r="J297" s="1">
        <v>100</v>
      </c>
      <c r="K297" s="1">
        <v>0</v>
      </c>
      <c r="L297" s="40">
        <v>141.75</v>
      </c>
      <c r="M297" s="40">
        <v>8</v>
      </c>
      <c r="N297" s="40">
        <v>7</v>
      </c>
      <c r="O297" s="40">
        <v>5</v>
      </c>
      <c r="P297" s="40">
        <v>15</v>
      </c>
      <c r="Q297" s="40">
        <v>8</v>
      </c>
      <c r="R297" s="40">
        <v>7</v>
      </c>
      <c r="S297" s="40">
        <v>6</v>
      </c>
      <c r="T297" s="40">
        <v>7</v>
      </c>
      <c r="U297" s="40">
        <v>11</v>
      </c>
      <c r="V297" s="40">
        <v>12</v>
      </c>
      <c r="W297" s="40">
        <v>8</v>
      </c>
      <c r="X297" s="40">
        <v>6</v>
      </c>
      <c r="Y297" s="40">
        <v>8</v>
      </c>
      <c r="Z297" s="40">
        <v>7</v>
      </c>
      <c r="AA297" s="40">
        <v>5</v>
      </c>
      <c r="AB297" s="40">
        <v>15</v>
      </c>
      <c r="AC297" s="41">
        <v>8</v>
      </c>
      <c r="AD297" s="41">
        <v>7</v>
      </c>
      <c r="AE297" s="41">
        <v>6</v>
      </c>
      <c r="AF297" s="41">
        <v>7</v>
      </c>
      <c r="AG297" s="41">
        <v>11</v>
      </c>
      <c r="AH297" s="41">
        <v>12</v>
      </c>
      <c r="AI297" s="41">
        <v>8</v>
      </c>
      <c r="AJ297" s="41">
        <v>6</v>
      </c>
      <c r="AW297" s="104" t="str">
        <f t="shared" si="8"/>
        <v>FAO</v>
      </c>
      <c r="AX297" s="104" t="str">
        <f t="shared" si="9"/>
        <v>ใช้ภายในประเทศ</v>
      </c>
    </row>
    <row r="298" spans="2:50">
      <c r="B298" s="17"/>
      <c r="C298" s="1" t="s">
        <v>156</v>
      </c>
      <c r="D298" s="1" t="s">
        <v>159</v>
      </c>
      <c r="E298" s="1">
        <v>41</v>
      </c>
      <c r="F298" s="1">
        <v>83.25</v>
      </c>
      <c r="G298" s="1">
        <v>83.25</v>
      </c>
      <c r="H298" s="1">
        <v>1500</v>
      </c>
      <c r="I298" s="40">
        <v>124.875</v>
      </c>
      <c r="J298" s="1">
        <v>100</v>
      </c>
      <c r="K298" s="1">
        <v>0</v>
      </c>
      <c r="L298" s="40">
        <v>124.875</v>
      </c>
      <c r="M298" s="40">
        <v>8</v>
      </c>
      <c r="N298" s="40">
        <v>7</v>
      </c>
      <c r="O298" s="40">
        <v>5</v>
      </c>
      <c r="P298" s="40">
        <v>15</v>
      </c>
      <c r="Q298" s="40">
        <v>8</v>
      </c>
      <c r="R298" s="40">
        <v>7</v>
      </c>
      <c r="S298" s="40">
        <v>6</v>
      </c>
      <c r="T298" s="40">
        <v>7</v>
      </c>
      <c r="U298" s="40">
        <v>11</v>
      </c>
      <c r="V298" s="40">
        <v>12</v>
      </c>
      <c r="W298" s="40">
        <v>8</v>
      </c>
      <c r="X298" s="40">
        <v>6</v>
      </c>
      <c r="Y298" s="40">
        <v>8</v>
      </c>
      <c r="Z298" s="40">
        <v>7</v>
      </c>
      <c r="AA298" s="40">
        <v>5</v>
      </c>
      <c r="AB298" s="40">
        <v>15</v>
      </c>
      <c r="AC298" s="41">
        <v>8</v>
      </c>
      <c r="AD298" s="41">
        <v>7</v>
      </c>
      <c r="AE298" s="41">
        <v>6</v>
      </c>
      <c r="AF298" s="41">
        <v>7</v>
      </c>
      <c r="AG298" s="41">
        <v>11</v>
      </c>
      <c r="AH298" s="41">
        <v>12</v>
      </c>
      <c r="AI298" s="41">
        <v>8</v>
      </c>
      <c r="AJ298" s="41">
        <v>6</v>
      </c>
      <c r="AW298" s="104" t="str">
        <f t="shared" si="8"/>
        <v>FAO</v>
      </c>
      <c r="AX298" s="104" t="str">
        <f t="shared" si="9"/>
        <v>ใช้ภายในประเทศ</v>
      </c>
    </row>
    <row r="299" spans="2:50">
      <c r="B299" s="17"/>
      <c r="C299" s="1" t="s">
        <v>156</v>
      </c>
      <c r="D299" s="1" t="s">
        <v>160</v>
      </c>
      <c r="E299" s="1">
        <v>29</v>
      </c>
      <c r="F299" s="1">
        <v>60.25</v>
      </c>
      <c r="G299" s="1">
        <v>60.25</v>
      </c>
      <c r="H299" s="1">
        <v>1500</v>
      </c>
      <c r="I299" s="40">
        <v>90.375</v>
      </c>
      <c r="J299" s="1">
        <v>100</v>
      </c>
      <c r="K299" s="1">
        <v>0</v>
      </c>
      <c r="L299" s="40">
        <v>90.375</v>
      </c>
      <c r="M299" s="40">
        <v>8</v>
      </c>
      <c r="N299" s="40">
        <v>7</v>
      </c>
      <c r="O299" s="40">
        <v>5</v>
      </c>
      <c r="P299" s="40">
        <v>15</v>
      </c>
      <c r="Q299" s="40">
        <v>8</v>
      </c>
      <c r="R299" s="40">
        <v>7</v>
      </c>
      <c r="S299" s="40">
        <v>6</v>
      </c>
      <c r="T299" s="40">
        <v>7</v>
      </c>
      <c r="U299" s="40">
        <v>11</v>
      </c>
      <c r="V299" s="40">
        <v>12</v>
      </c>
      <c r="W299" s="40">
        <v>8</v>
      </c>
      <c r="X299" s="40">
        <v>6</v>
      </c>
      <c r="Y299" s="40">
        <v>8</v>
      </c>
      <c r="Z299" s="40">
        <v>7</v>
      </c>
      <c r="AA299" s="40">
        <v>5</v>
      </c>
      <c r="AB299" s="40">
        <v>15</v>
      </c>
      <c r="AC299" s="41">
        <v>8</v>
      </c>
      <c r="AD299" s="41">
        <v>7</v>
      </c>
      <c r="AE299" s="41">
        <v>6</v>
      </c>
      <c r="AF299" s="41">
        <v>7</v>
      </c>
      <c r="AG299" s="41">
        <v>11</v>
      </c>
      <c r="AH299" s="41">
        <v>12</v>
      </c>
      <c r="AI299" s="41">
        <v>8</v>
      </c>
      <c r="AJ299" s="41">
        <v>6</v>
      </c>
      <c r="AW299" s="104" t="str">
        <f t="shared" si="8"/>
        <v>FAO</v>
      </c>
      <c r="AX299" s="104" t="str">
        <f t="shared" si="9"/>
        <v>ใช้ภายในประเทศ</v>
      </c>
    </row>
    <row r="300" spans="2:50">
      <c r="B300" s="17"/>
      <c r="C300" s="1" t="s">
        <v>156</v>
      </c>
      <c r="D300" s="1" t="s">
        <v>161</v>
      </c>
      <c r="E300" s="1">
        <v>9</v>
      </c>
      <c r="F300" s="1">
        <v>14.5</v>
      </c>
      <c r="G300" s="1">
        <v>14.5</v>
      </c>
      <c r="H300" s="1">
        <v>1500</v>
      </c>
      <c r="I300" s="40">
        <v>21.75</v>
      </c>
      <c r="J300" s="1">
        <v>100</v>
      </c>
      <c r="K300" s="1">
        <v>0</v>
      </c>
      <c r="L300" s="40">
        <v>21.75</v>
      </c>
      <c r="M300" s="40">
        <v>8</v>
      </c>
      <c r="N300" s="40">
        <v>7</v>
      </c>
      <c r="O300" s="40">
        <v>5</v>
      </c>
      <c r="P300" s="40">
        <v>15</v>
      </c>
      <c r="Q300" s="40">
        <v>8</v>
      </c>
      <c r="R300" s="40">
        <v>7</v>
      </c>
      <c r="S300" s="40">
        <v>6</v>
      </c>
      <c r="T300" s="40">
        <v>7</v>
      </c>
      <c r="U300" s="40">
        <v>11</v>
      </c>
      <c r="V300" s="40">
        <v>12</v>
      </c>
      <c r="W300" s="40">
        <v>8</v>
      </c>
      <c r="X300" s="40">
        <v>6</v>
      </c>
      <c r="Y300" s="40">
        <v>8</v>
      </c>
      <c r="Z300" s="40">
        <v>7</v>
      </c>
      <c r="AA300" s="40">
        <v>5</v>
      </c>
      <c r="AB300" s="40">
        <v>15</v>
      </c>
      <c r="AC300" s="41">
        <v>8</v>
      </c>
      <c r="AD300" s="41">
        <v>7</v>
      </c>
      <c r="AE300" s="41">
        <v>6</v>
      </c>
      <c r="AF300" s="41">
        <v>7</v>
      </c>
      <c r="AG300" s="41">
        <v>11</v>
      </c>
      <c r="AH300" s="41">
        <v>12</v>
      </c>
      <c r="AI300" s="41">
        <v>8</v>
      </c>
      <c r="AJ300" s="41">
        <v>6</v>
      </c>
      <c r="AW300" s="104" t="str">
        <f t="shared" si="8"/>
        <v>FAO</v>
      </c>
      <c r="AX300" s="104" t="str">
        <f t="shared" si="9"/>
        <v>ใช้ภายในประเทศ</v>
      </c>
    </row>
    <row r="301" spans="2:50">
      <c r="B301" s="17"/>
      <c r="C301" s="1" t="s">
        <v>156</v>
      </c>
      <c r="D301" s="1" t="s">
        <v>162</v>
      </c>
      <c r="E301" s="1">
        <v>23</v>
      </c>
      <c r="F301" s="1">
        <v>77.25</v>
      </c>
      <c r="G301" s="1">
        <v>77.25</v>
      </c>
      <c r="H301" s="1">
        <v>1500</v>
      </c>
      <c r="I301" s="40">
        <v>115.875</v>
      </c>
      <c r="J301" s="1">
        <v>100</v>
      </c>
      <c r="K301" s="1">
        <v>0</v>
      </c>
      <c r="L301" s="40">
        <v>115.875</v>
      </c>
      <c r="M301" s="40">
        <v>8</v>
      </c>
      <c r="N301" s="40">
        <v>7</v>
      </c>
      <c r="O301" s="40">
        <v>5</v>
      </c>
      <c r="P301" s="40">
        <v>15</v>
      </c>
      <c r="Q301" s="40">
        <v>8</v>
      </c>
      <c r="R301" s="40">
        <v>7</v>
      </c>
      <c r="S301" s="40">
        <v>6</v>
      </c>
      <c r="T301" s="40">
        <v>7</v>
      </c>
      <c r="U301" s="40">
        <v>11</v>
      </c>
      <c r="V301" s="40">
        <v>12</v>
      </c>
      <c r="W301" s="40">
        <v>8</v>
      </c>
      <c r="X301" s="40">
        <v>6</v>
      </c>
      <c r="Y301" s="40">
        <v>8</v>
      </c>
      <c r="Z301" s="40">
        <v>7</v>
      </c>
      <c r="AA301" s="40">
        <v>5</v>
      </c>
      <c r="AB301" s="40">
        <v>15</v>
      </c>
      <c r="AC301" s="41">
        <v>8</v>
      </c>
      <c r="AD301" s="41">
        <v>7</v>
      </c>
      <c r="AE301" s="41">
        <v>6</v>
      </c>
      <c r="AF301" s="41">
        <v>7</v>
      </c>
      <c r="AG301" s="41">
        <v>11</v>
      </c>
      <c r="AH301" s="41">
        <v>12</v>
      </c>
      <c r="AI301" s="41">
        <v>8</v>
      </c>
      <c r="AJ301" s="41">
        <v>6</v>
      </c>
      <c r="AW301" s="104" t="str">
        <f t="shared" si="8"/>
        <v>FAO</v>
      </c>
      <c r="AX301" s="104" t="str">
        <f t="shared" si="9"/>
        <v>ใช้ภายในประเทศ</v>
      </c>
    </row>
    <row r="302" spans="2:50">
      <c r="B302" s="17"/>
      <c r="C302" s="1" t="s">
        <v>163</v>
      </c>
      <c r="E302" s="1">
        <v>288</v>
      </c>
      <c r="F302" s="1">
        <v>236.49</v>
      </c>
      <c r="G302" s="1">
        <v>226.02</v>
      </c>
      <c r="H302" s="1">
        <v>750.00000000000011</v>
      </c>
      <c r="I302" s="40">
        <v>169.51500000000001</v>
      </c>
      <c r="J302" s="1">
        <v>100</v>
      </c>
      <c r="K302" s="1">
        <v>0</v>
      </c>
      <c r="L302" s="40">
        <v>169.51500000000001</v>
      </c>
      <c r="M302" s="40">
        <v>8</v>
      </c>
      <c r="N302" s="40">
        <v>7</v>
      </c>
      <c r="O302" s="40">
        <v>5</v>
      </c>
      <c r="P302" s="40">
        <v>15</v>
      </c>
      <c r="Q302" s="40">
        <v>8</v>
      </c>
      <c r="R302" s="40">
        <v>7</v>
      </c>
      <c r="S302" s="40">
        <v>6</v>
      </c>
      <c r="T302" s="40">
        <v>7</v>
      </c>
      <c r="U302" s="40">
        <v>11</v>
      </c>
      <c r="V302" s="40">
        <v>12</v>
      </c>
      <c r="W302" s="40">
        <v>8</v>
      </c>
      <c r="X302" s="40">
        <v>6</v>
      </c>
      <c r="Y302" s="40">
        <v>8</v>
      </c>
      <c r="Z302" s="40">
        <v>7</v>
      </c>
      <c r="AA302" s="40">
        <v>5</v>
      </c>
      <c r="AB302" s="40">
        <v>15</v>
      </c>
      <c r="AC302" s="41">
        <v>8</v>
      </c>
      <c r="AD302" s="41">
        <v>7</v>
      </c>
      <c r="AE302" s="41">
        <v>6</v>
      </c>
      <c r="AF302" s="41">
        <v>7</v>
      </c>
      <c r="AG302" s="41">
        <v>11</v>
      </c>
      <c r="AH302" s="41">
        <v>12</v>
      </c>
      <c r="AI302" s="41">
        <v>8</v>
      </c>
      <c r="AJ302" s="41">
        <v>6</v>
      </c>
      <c r="AW302" s="104" t="str">
        <f t="shared" si="8"/>
        <v>FAO</v>
      </c>
      <c r="AX302" s="104" t="str">
        <f t="shared" si="9"/>
        <v>ใช้ภายในประเทศ</v>
      </c>
    </row>
    <row r="303" spans="2:50">
      <c r="B303" s="17"/>
      <c r="C303" s="1" t="s">
        <v>164</v>
      </c>
      <c r="D303" s="1" t="s">
        <v>166</v>
      </c>
      <c r="E303" s="1">
        <v>33</v>
      </c>
      <c r="F303" s="1">
        <v>18.5</v>
      </c>
      <c r="G303" s="1">
        <v>18.5</v>
      </c>
      <c r="H303" s="1">
        <v>750</v>
      </c>
      <c r="I303" s="40">
        <v>13.875</v>
      </c>
      <c r="J303" s="1">
        <v>100</v>
      </c>
      <c r="K303" s="1">
        <v>0</v>
      </c>
      <c r="L303" s="40">
        <v>13.875</v>
      </c>
      <c r="M303" s="40">
        <v>8</v>
      </c>
      <c r="N303" s="40">
        <v>7</v>
      </c>
      <c r="O303" s="40">
        <v>5</v>
      </c>
      <c r="P303" s="40">
        <v>15</v>
      </c>
      <c r="Q303" s="40">
        <v>8</v>
      </c>
      <c r="R303" s="40">
        <v>7</v>
      </c>
      <c r="S303" s="40">
        <v>6</v>
      </c>
      <c r="T303" s="40">
        <v>7</v>
      </c>
      <c r="U303" s="40">
        <v>11</v>
      </c>
      <c r="V303" s="40">
        <v>12</v>
      </c>
      <c r="W303" s="40">
        <v>8</v>
      </c>
      <c r="X303" s="40">
        <v>6</v>
      </c>
      <c r="Y303" s="40">
        <v>8</v>
      </c>
      <c r="Z303" s="40">
        <v>7</v>
      </c>
      <c r="AA303" s="40">
        <v>5</v>
      </c>
      <c r="AB303" s="40">
        <v>15</v>
      </c>
      <c r="AC303" s="41">
        <v>8</v>
      </c>
      <c r="AD303" s="41">
        <v>7</v>
      </c>
      <c r="AE303" s="41">
        <v>6</v>
      </c>
      <c r="AF303" s="41">
        <v>7</v>
      </c>
      <c r="AG303" s="41">
        <v>11</v>
      </c>
      <c r="AH303" s="41">
        <v>12</v>
      </c>
      <c r="AI303" s="41">
        <v>8</v>
      </c>
      <c r="AJ303" s="41">
        <v>6</v>
      </c>
      <c r="AW303" s="104" t="str">
        <f t="shared" si="8"/>
        <v>FAO</v>
      </c>
      <c r="AX303" s="104" t="str">
        <f t="shared" si="9"/>
        <v>ใช้ภายในประเทศ</v>
      </c>
    </row>
    <row r="304" spans="2:50">
      <c r="B304" s="17"/>
      <c r="C304" s="1" t="s">
        <v>164</v>
      </c>
      <c r="D304" s="1" t="s">
        <v>167</v>
      </c>
      <c r="E304" s="1">
        <v>17</v>
      </c>
      <c r="F304" s="1">
        <v>10.9</v>
      </c>
      <c r="G304" s="1">
        <v>10.66</v>
      </c>
      <c r="H304" s="1">
        <v>750</v>
      </c>
      <c r="I304" s="40">
        <v>7.9950000000000001</v>
      </c>
      <c r="J304" s="1">
        <v>100</v>
      </c>
      <c r="K304" s="1">
        <v>0</v>
      </c>
      <c r="L304" s="40">
        <v>7.9950000000000001</v>
      </c>
      <c r="M304" s="40">
        <v>8</v>
      </c>
      <c r="N304" s="40">
        <v>7</v>
      </c>
      <c r="O304" s="40">
        <v>5</v>
      </c>
      <c r="P304" s="40">
        <v>15</v>
      </c>
      <c r="Q304" s="40">
        <v>8</v>
      </c>
      <c r="R304" s="40">
        <v>7</v>
      </c>
      <c r="S304" s="40">
        <v>6</v>
      </c>
      <c r="T304" s="40">
        <v>7</v>
      </c>
      <c r="U304" s="40">
        <v>11</v>
      </c>
      <c r="V304" s="40">
        <v>12</v>
      </c>
      <c r="W304" s="40">
        <v>8</v>
      </c>
      <c r="X304" s="40">
        <v>6</v>
      </c>
      <c r="Y304" s="40">
        <v>8</v>
      </c>
      <c r="Z304" s="40">
        <v>7</v>
      </c>
      <c r="AA304" s="40">
        <v>5</v>
      </c>
      <c r="AB304" s="40">
        <v>15</v>
      </c>
      <c r="AC304" s="41">
        <v>8</v>
      </c>
      <c r="AD304" s="41">
        <v>7</v>
      </c>
      <c r="AE304" s="41">
        <v>6</v>
      </c>
      <c r="AF304" s="41">
        <v>7</v>
      </c>
      <c r="AG304" s="41">
        <v>11</v>
      </c>
      <c r="AH304" s="41">
        <v>12</v>
      </c>
      <c r="AI304" s="41">
        <v>8</v>
      </c>
      <c r="AJ304" s="41">
        <v>6</v>
      </c>
      <c r="AW304" s="104" t="str">
        <f t="shared" si="8"/>
        <v>FAO</v>
      </c>
      <c r="AX304" s="104" t="str">
        <f t="shared" si="9"/>
        <v>ใช้ภายในประเทศ</v>
      </c>
    </row>
    <row r="305" spans="1:50">
      <c r="B305" s="17"/>
      <c r="C305" s="1" t="s">
        <v>164</v>
      </c>
      <c r="D305" s="1" t="s">
        <v>168</v>
      </c>
      <c r="E305" s="1">
        <v>5</v>
      </c>
      <c r="F305" s="1">
        <v>1.05</v>
      </c>
      <c r="G305" s="1">
        <v>1.05</v>
      </c>
      <c r="H305" s="1">
        <v>750</v>
      </c>
      <c r="I305" s="40">
        <v>0.78749999999999998</v>
      </c>
      <c r="J305" s="1">
        <v>100</v>
      </c>
      <c r="K305" s="1">
        <v>0</v>
      </c>
      <c r="L305" s="40">
        <v>0.78749999999999998</v>
      </c>
      <c r="M305" s="40">
        <v>8</v>
      </c>
      <c r="N305" s="40">
        <v>7</v>
      </c>
      <c r="O305" s="40">
        <v>5</v>
      </c>
      <c r="P305" s="40">
        <v>15</v>
      </c>
      <c r="Q305" s="40">
        <v>8</v>
      </c>
      <c r="R305" s="40">
        <v>7</v>
      </c>
      <c r="S305" s="40">
        <v>6</v>
      </c>
      <c r="T305" s="40">
        <v>7</v>
      </c>
      <c r="U305" s="40">
        <v>11</v>
      </c>
      <c r="V305" s="40">
        <v>12</v>
      </c>
      <c r="W305" s="40">
        <v>8</v>
      </c>
      <c r="X305" s="40">
        <v>6</v>
      </c>
      <c r="Y305" s="40">
        <v>8</v>
      </c>
      <c r="Z305" s="40">
        <v>7</v>
      </c>
      <c r="AA305" s="40">
        <v>5</v>
      </c>
      <c r="AB305" s="40">
        <v>15</v>
      </c>
      <c r="AC305" s="41">
        <v>8</v>
      </c>
      <c r="AD305" s="41">
        <v>7</v>
      </c>
      <c r="AE305" s="41">
        <v>6</v>
      </c>
      <c r="AF305" s="41">
        <v>7</v>
      </c>
      <c r="AG305" s="41">
        <v>11</v>
      </c>
      <c r="AH305" s="41">
        <v>12</v>
      </c>
      <c r="AI305" s="41">
        <v>8</v>
      </c>
      <c r="AJ305" s="41">
        <v>6</v>
      </c>
      <c r="AW305" s="104" t="str">
        <f t="shared" si="8"/>
        <v>FAO</v>
      </c>
      <c r="AX305" s="104" t="str">
        <f t="shared" si="9"/>
        <v>ใช้ภายในประเทศ</v>
      </c>
    </row>
    <row r="306" spans="1:50">
      <c r="B306" s="17"/>
      <c r="C306" s="1" t="s">
        <v>164</v>
      </c>
      <c r="D306" s="1" t="s">
        <v>169</v>
      </c>
      <c r="E306" s="1">
        <v>28</v>
      </c>
      <c r="F306" s="1">
        <v>17.93</v>
      </c>
      <c r="G306" s="1">
        <v>17.68</v>
      </c>
      <c r="H306" s="1">
        <v>750</v>
      </c>
      <c r="I306" s="40">
        <v>13.26</v>
      </c>
      <c r="J306" s="1">
        <v>100</v>
      </c>
      <c r="K306" s="1">
        <v>0</v>
      </c>
      <c r="L306" s="40">
        <v>13.26</v>
      </c>
      <c r="M306" s="40">
        <v>8</v>
      </c>
      <c r="N306" s="40">
        <v>7</v>
      </c>
      <c r="O306" s="40">
        <v>5</v>
      </c>
      <c r="P306" s="40">
        <v>15</v>
      </c>
      <c r="Q306" s="40">
        <v>8</v>
      </c>
      <c r="R306" s="40">
        <v>7</v>
      </c>
      <c r="S306" s="40">
        <v>6</v>
      </c>
      <c r="T306" s="40">
        <v>7</v>
      </c>
      <c r="U306" s="40">
        <v>11</v>
      </c>
      <c r="V306" s="40">
        <v>12</v>
      </c>
      <c r="W306" s="40">
        <v>8</v>
      </c>
      <c r="X306" s="40">
        <v>6</v>
      </c>
      <c r="Y306" s="40">
        <v>8</v>
      </c>
      <c r="Z306" s="40">
        <v>7</v>
      </c>
      <c r="AA306" s="40">
        <v>5</v>
      </c>
      <c r="AB306" s="40">
        <v>15</v>
      </c>
      <c r="AC306" s="41">
        <v>8</v>
      </c>
      <c r="AD306" s="41">
        <v>7</v>
      </c>
      <c r="AE306" s="41">
        <v>6</v>
      </c>
      <c r="AF306" s="41">
        <v>7</v>
      </c>
      <c r="AG306" s="41">
        <v>11</v>
      </c>
      <c r="AH306" s="41">
        <v>12</v>
      </c>
      <c r="AI306" s="41">
        <v>8</v>
      </c>
      <c r="AJ306" s="41">
        <v>6</v>
      </c>
      <c r="AW306" s="104" t="str">
        <f t="shared" si="8"/>
        <v>FAO</v>
      </c>
      <c r="AX306" s="104" t="str">
        <f t="shared" si="9"/>
        <v>ใช้ภายในประเทศ</v>
      </c>
    </row>
    <row r="307" spans="1:50">
      <c r="B307" s="17"/>
      <c r="C307" s="1" t="s">
        <v>164</v>
      </c>
      <c r="D307" s="1" t="s">
        <v>170</v>
      </c>
      <c r="E307" s="1">
        <v>30</v>
      </c>
      <c r="F307" s="1">
        <v>15.16</v>
      </c>
      <c r="G307" s="1">
        <v>14.66</v>
      </c>
      <c r="H307" s="1">
        <v>750</v>
      </c>
      <c r="I307" s="40">
        <v>10.994999999999999</v>
      </c>
      <c r="J307" s="1">
        <v>100</v>
      </c>
      <c r="K307" s="1">
        <v>0</v>
      </c>
      <c r="L307" s="40">
        <v>10.994999999999999</v>
      </c>
      <c r="M307" s="40">
        <v>8</v>
      </c>
      <c r="N307" s="40">
        <v>7</v>
      </c>
      <c r="O307" s="40">
        <v>5</v>
      </c>
      <c r="P307" s="40">
        <v>15</v>
      </c>
      <c r="Q307" s="40">
        <v>8</v>
      </c>
      <c r="R307" s="40">
        <v>7</v>
      </c>
      <c r="S307" s="40">
        <v>6</v>
      </c>
      <c r="T307" s="40">
        <v>7</v>
      </c>
      <c r="U307" s="40">
        <v>11</v>
      </c>
      <c r="V307" s="40">
        <v>12</v>
      </c>
      <c r="W307" s="40">
        <v>8</v>
      </c>
      <c r="X307" s="40">
        <v>6</v>
      </c>
      <c r="Y307" s="40">
        <v>8</v>
      </c>
      <c r="Z307" s="40">
        <v>7</v>
      </c>
      <c r="AA307" s="40">
        <v>5</v>
      </c>
      <c r="AB307" s="40">
        <v>15</v>
      </c>
      <c r="AC307" s="41">
        <v>8</v>
      </c>
      <c r="AD307" s="41">
        <v>7</v>
      </c>
      <c r="AE307" s="41">
        <v>6</v>
      </c>
      <c r="AF307" s="41">
        <v>7</v>
      </c>
      <c r="AG307" s="41">
        <v>11</v>
      </c>
      <c r="AH307" s="41">
        <v>12</v>
      </c>
      <c r="AI307" s="41">
        <v>8</v>
      </c>
      <c r="AJ307" s="41">
        <v>6</v>
      </c>
      <c r="AW307" s="104" t="str">
        <f t="shared" si="8"/>
        <v>FAO</v>
      </c>
      <c r="AX307" s="104" t="str">
        <f t="shared" si="9"/>
        <v>ใช้ภายในประเทศ</v>
      </c>
    </row>
    <row r="308" spans="1:50">
      <c r="B308" s="17"/>
      <c r="C308" s="1" t="s">
        <v>164</v>
      </c>
      <c r="D308" s="1" t="s">
        <v>147</v>
      </c>
      <c r="E308" s="1">
        <v>2</v>
      </c>
      <c r="F308" s="1">
        <v>0.81</v>
      </c>
      <c r="G308" s="1">
        <v>0.81</v>
      </c>
      <c r="H308" s="1">
        <v>750</v>
      </c>
      <c r="I308" s="40">
        <v>0.60750000000000004</v>
      </c>
      <c r="J308" s="1">
        <v>100</v>
      </c>
      <c r="K308" s="1">
        <v>0</v>
      </c>
      <c r="L308" s="40">
        <v>0.60750000000000004</v>
      </c>
      <c r="M308" s="40">
        <v>8</v>
      </c>
      <c r="N308" s="40">
        <v>7</v>
      </c>
      <c r="O308" s="40">
        <v>5</v>
      </c>
      <c r="P308" s="40">
        <v>15</v>
      </c>
      <c r="Q308" s="40">
        <v>8</v>
      </c>
      <c r="R308" s="40">
        <v>7</v>
      </c>
      <c r="S308" s="40">
        <v>6</v>
      </c>
      <c r="T308" s="40">
        <v>7</v>
      </c>
      <c r="U308" s="40">
        <v>11</v>
      </c>
      <c r="V308" s="40">
        <v>12</v>
      </c>
      <c r="W308" s="40">
        <v>8</v>
      </c>
      <c r="X308" s="40">
        <v>6</v>
      </c>
      <c r="Y308" s="40">
        <v>8</v>
      </c>
      <c r="Z308" s="40">
        <v>7</v>
      </c>
      <c r="AA308" s="40">
        <v>5</v>
      </c>
      <c r="AB308" s="40">
        <v>15</v>
      </c>
      <c r="AC308" s="41">
        <v>8</v>
      </c>
      <c r="AD308" s="41">
        <v>7</v>
      </c>
      <c r="AE308" s="41">
        <v>6</v>
      </c>
      <c r="AF308" s="41">
        <v>7</v>
      </c>
      <c r="AG308" s="41">
        <v>11</v>
      </c>
      <c r="AH308" s="41">
        <v>12</v>
      </c>
      <c r="AI308" s="41">
        <v>8</v>
      </c>
      <c r="AJ308" s="41">
        <v>6</v>
      </c>
      <c r="AW308" s="104" t="str">
        <f t="shared" si="8"/>
        <v>FAO</v>
      </c>
      <c r="AX308" s="104" t="str">
        <f t="shared" si="9"/>
        <v>ใช้ภายในประเทศ</v>
      </c>
    </row>
    <row r="309" spans="1:50">
      <c r="B309" s="17"/>
      <c r="C309" s="1" t="s">
        <v>164</v>
      </c>
      <c r="D309" s="1" t="s">
        <v>190</v>
      </c>
      <c r="E309" s="1">
        <v>84</v>
      </c>
      <c r="F309" s="1">
        <v>101.5</v>
      </c>
      <c r="G309" s="1">
        <v>96.95</v>
      </c>
      <c r="H309" s="1">
        <v>750</v>
      </c>
      <c r="I309" s="40">
        <v>72.712500000000006</v>
      </c>
      <c r="J309" s="1">
        <v>100</v>
      </c>
      <c r="K309" s="1">
        <v>0</v>
      </c>
      <c r="L309" s="40">
        <v>72.712500000000006</v>
      </c>
      <c r="M309" s="40">
        <v>8</v>
      </c>
      <c r="N309" s="40">
        <v>7</v>
      </c>
      <c r="O309" s="40">
        <v>5</v>
      </c>
      <c r="P309" s="40">
        <v>15</v>
      </c>
      <c r="Q309" s="40">
        <v>8</v>
      </c>
      <c r="R309" s="40">
        <v>7</v>
      </c>
      <c r="S309" s="40">
        <v>6</v>
      </c>
      <c r="T309" s="40">
        <v>7</v>
      </c>
      <c r="U309" s="40">
        <v>11</v>
      </c>
      <c r="V309" s="40">
        <v>12</v>
      </c>
      <c r="W309" s="40">
        <v>8</v>
      </c>
      <c r="X309" s="40">
        <v>6</v>
      </c>
      <c r="Y309" s="40">
        <v>8</v>
      </c>
      <c r="Z309" s="40">
        <v>7</v>
      </c>
      <c r="AA309" s="40">
        <v>5</v>
      </c>
      <c r="AB309" s="40">
        <v>15</v>
      </c>
      <c r="AC309" s="41">
        <v>8</v>
      </c>
      <c r="AD309" s="41">
        <v>7</v>
      </c>
      <c r="AE309" s="41">
        <v>6</v>
      </c>
      <c r="AF309" s="41">
        <v>7</v>
      </c>
      <c r="AG309" s="41">
        <v>11</v>
      </c>
      <c r="AH309" s="41">
        <v>12</v>
      </c>
      <c r="AI309" s="41">
        <v>8</v>
      </c>
      <c r="AJ309" s="41">
        <v>6</v>
      </c>
      <c r="AW309" s="104" t="str">
        <f t="shared" si="8"/>
        <v>FAO</v>
      </c>
      <c r="AX309" s="104" t="str">
        <f t="shared" si="9"/>
        <v>ใช้ภายในประเทศ</v>
      </c>
    </row>
    <row r="310" spans="1:50">
      <c r="B310" s="17"/>
      <c r="C310" s="1" t="s">
        <v>164</v>
      </c>
      <c r="D310" s="1" t="s">
        <v>191</v>
      </c>
      <c r="E310" s="1">
        <v>54</v>
      </c>
      <c r="F310" s="1">
        <v>32.71</v>
      </c>
      <c r="G310" s="1">
        <v>30.78</v>
      </c>
      <c r="H310" s="1">
        <v>750</v>
      </c>
      <c r="I310" s="40">
        <v>23.085000000000001</v>
      </c>
      <c r="J310" s="1">
        <v>100</v>
      </c>
      <c r="K310" s="1">
        <v>0</v>
      </c>
      <c r="L310" s="40">
        <v>23.085000000000001</v>
      </c>
      <c r="M310" s="40">
        <v>8</v>
      </c>
      <c r="N310" s="40">
        <v>7</v>
      </c>
      <c r="O310" s="40">
        <v>5</v>
      </c>
      <c r="P310" s="40">
        <v>15</v>
      </c>
      <c r="Q310" s="40">
        <v>8</v>
      </c>
      <c r="R310" s="40">
        <v>7</v>
      </c>
      <c r="S310" s="40">
        <v>6</v>
      </c>
      <c r="T310" s="40">
        <v>7</v>
      </c>
      <c r="U310" s="40">
        <v>11</v>
      </c>
      <c r="V310" s="40">
        <v>12</v>
      </c>
      <c r="W310" s="40">
        <v>8</v>
      </c>
      <c r="X310" s="40">
        <v>6</v>
      </c>
      <c r="Y310" s="40">
        <v>8</v>
      </c>
      <c r="Z310" s="40">
        <v>7</v>
      </c>
      <c r="AA310" s="40">
        <v>5</v>
      </c>
      <c r="AB310" s="40">
        <v>15</v>
      </c>
      <c r="AC310" s="41">
        <v>8</v>
      </c>
      <c r="AD310" s="41">
        <v>7</v>
      </c>
      <c r="AE310" s="41">
        <v>6</v>
      </c>
      <c r="AF310" s="41">
        <v>7</v>
      </c>
      <c r="AG310" s="41">
        <v>11</v>
      </c>
      <c r="AH310" s="41">
        <v>12</v>
      </c>
      <c r="AI310" s="41">
        <v>8</v>
      </c>
      <c r="AJ310" s="41">
        <v>6</v>
      </c>
      <c r="AW310" s="104" t="str">
        <f t="shared" si="8"/>
        <v>FAO</v>
      </c>
      <c r="AX310" s="104" t="str">
        <f t="shared" si="9"/>
        <v>ใช้ภายในประเทศ</v>
      </c>
    </row>
    <row r="311" spans="1:50">
      <c r="B311" s="17"/>
      <c r="C311" s="1" t="s">
        <v>164</v>
      </c>
      <c r="D311" s="1" t="s">
        <v>165</v>
      </c>
      <c r="E311" s="1">
        <v>35</v>
      </c>
      <c r="F311" s="1">
        <v>37.93</v>
      </c>
      <c r="G311" s="1">
        <v>34.93</v>
      </c>
      <c r="H311" s="1">
        <v>750</v>
      </c>
      <c r="I311" s="40">
        <v>26.197500000000002</v>
      </c>
      <c r="J311" s="1">
        <v>100</v>
      </c>
      <c r="K311" s="1">
        <v>0</v>
      </c>
      <c r="L311" s="40">
        <v>26.197500000000002</v>
      </c>
      <c r="M311" s="40">
        <v>8</v>
      </c>
      <c r="N311" s="40">
        <v>7</v>
      </c>
      <c r="O311" s="40">
        <v>5</v>
      </c>
      <c r="P311" s="40">
        <v>15</v>
      </c>
      <c r="Q311" s="40">
        <v>8</v>
      </c>
      <c r="R311" s="40">
        <v>7</v>
      </c>
      <c r="S311" s="40">
        <v>6</v>
      </c>
      <c r="T311" s="40">
        <v>7</v>
      </c>
      <c r="U311" s="40">
        <v>11</v>
      </c>
      <c r="V311" s="40">
        <v>12</v>
      </c>
      <c r="W311" s="40">
        <v>8</v>
      </c>
      <c r="X311" s="40">
        <v>6</v>
      </c>
      <c r="Y311" s="40">
        <v>8</v>
      </c>
      <c r="Z311" s="40">
        <v>7</v>
      </c>
      <c r="AA311" s="40">
        <v>5</v>
      </c>
      <c r="AB311" s="40">
        <v>15</v>
      </c>
      <c r="AC311" s="41">
        <v>8</v>
      </c>
      <c r="AD311" s="41">
        <v>7</v>
      </c>
      <c r="AE311" s="41">
        <v>6</v>
      </c>
      <c r="AF311" s="41">
        <v>7</v>
      </c>
      <c r="AG311" s="41">
        <v>11</v>
      </c>
      <c r="AH311" s="41">
        <v>12</v>
      </c>
      <c r="AI311" s="41">
        <v>8</v>
      </c>
      <c r="AJ311" s="41">
        <v>6</v>
      </c>
      <c r="AW311" s="104" t="str">
        <f t="shared" si="8"/>
        <v>FAO</v>
      </c>
      <c r="AX311" s="104" t="str">
        <f t="shared" si="9"/>
        <v>ใช้ภายในประเทศ</v>
      </c>
    </row>
    <row r="312" spans="1:50">
      <c r="A312" s="128">
        <v>31401</v>
      </c>
      <c r="B312" s="132" t="s">
        <v>195</v>
      </c>
      <c r="C312" s="129" t="s">
        <v>138</v>
      </c>
      <c r="D312" s="129"/>
      <c r="E312" s="129">
        <v>70</v>
      </c>
      <c r="F312" s="129">
        <v>500.25</v>
      </c>
      <c r="G312" s="129">
        <v>500.25</v>
      </c>
      <c r="H312" s="129">
        <v>2299.9999999999995</v>
      </c>
      <c r="I312" s="130">
        <v>1150.5749999999998</v>
      </c>
      <c r="J312" s="129">
        <v>100</v>
      </c>
      <c r="K312" s="129">
        <v>0</v>
      </c>
      <c r="L312" s="130">
        <v>1150.5749999999998</v>
      </c>
      <c r="M312" s="130">
        <v>8.0000000000000036</v>
      </c>
      <c r="N312" s="130">
        <v>8.0000000000000036</v>
      </c>
      <c r="O312" s="130">
        <v>5.0000000000000018</v>
      </c>
      <c r="P312" s="130">
        <v>6.0000000000000009</v>
      </c>
      <c r="Q312" s="130">
        <v>10.000000000000004</v>
      </c>
      <c r="R312" s="130">
        <v>10.000000000000004</v>
      </c>
      <c r="S312" s="130">
        <v>10.000000000000004</v>
      </c>
      <c r="T312" s="130">
        <v>9.0000000000000018</v>
      </c>
      <c r="U312" s="130">
        <v>9.0000000000000018</v>
      </c>
      <c r="V312" s="130">
        <v>9.0000000000000018</v>
      </c>
      <c r="W312" s="130">
        <v>8.0000000000000036</v>
      </c>
      <c r="X312" s="130">
        <v>8.0000000000000036</v>
      </c>
      <c r="Y312" s="130">
        <v>8.0000000000000036</v>
      </c>
      <c r="Z312" s="130">
        <v>8.0000000000000036</v>
      </c>
      <c r="AA312" s="130">
        <v>5.0000000000000018</v>
      </c>
      <c r="AB312" s="130">
        <v>6.0000000000000009</v>
      </c>
      <c r="AC312" s="131">
        <v>10.000000000000004</v>
      </c>
      <c r="AD312" s="131">
        <v>10.000000000000004</v>
      </c>
      <c r="AE312" s="131">
        <v>10.000000000000004</v>
      </c>
      <c r="AF312" s="131">
        <v>9.0000000000000018</v>
      </c>
      <c r="AG312" s="131">
        <v>9.0000000000000018</v>
      </c>
      <c r="AH312" s="131">
        <v>9.0000000000000018</v>
      </c>
      <c r="AI312" s="131">
        <v>8.0000000000000036</v>
      </c>
      <c r="AJ312" s="131">
        <v>8.0000000000000036</v>
      </c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04">
        <f t="shared" si="8"/>
        <v>141330</v>
      </c>
      <c r="AX312" s="104" t="str">
        <f t="shared" si="9"/>
        <v>141330-000</v>
      </c>
    </row>
    <row r="313" spans="1:50">
      <c r="B313" s="17"/>
      <c r="C313" s="1" t="s">
        <v>139</v>
      </c>
      <c r="E313" s="1">
        <v>31</v>
      </c>
      <c r="F313" s="1">
        <v>116</v>
      </c>
      <c r="G313" s="1">
        <v>116</v>
      </c>
      <c r="H313" s="1">
        <v>2300</v>
      </c>
      <c r="I313" s="40">
        <v>266.8</v>
      </c>
      <c r="J313" s="1">
        <v>100</v>
      </c>
      <c r="K313" s="1">
        <v>0</v>
      </c>
      <c r="L313" s="40">
        <v>266.8</v>
      </c>
      <c r="M313" s="40">
        <v>8</v>
      </c>
      <c r="N313" s="40">
        <v>8</v>
      </c>
      <c r="O313" s="40">
        <v>5</v>
      </c>
      <c r="P313" s="40">
        <v>6</v>
      </c>
      <c r="Q313" s="40">
        <v>10</v>
      </c>
      <c r="R313" s="40">
        <v>10</v>
      </c>
      <c r="S313" s="40">
        <v>10</v>
      </c>
      <c r="T313" s="40">
        <v>9</v>
      </c>
      <c r="U313" s="40">
        <v>9</v>
      </c>
      <c r="V313" s="40">
        <v>9</v>
      </c>
      <c r="W313" s="40">
        <v>8</v>
      </c>
      <c r="X313" s="40">
        <v>8</v>
      </c>
      <c r="Y313" s="40">
        <v>8</v>
      </c>
      <c r="Z313" s="40">
        <v>8</v>
      </c>
      <c r="AA313" s="40">
        <v>5</v>
      </c>
      <c r="AB313" s="40">
        <v>6</v>
      </c>
      <c r="AC313" s="41">
        <v>10</v>
      </c>
      <c r="AD313" s="41">
        <v>10</v>
      </c>
      <c r="AE313" s="41">
        <v>10</v>
      </c>
      <c r="AF313" s="41">
        <v>9</v>
      </c>
      <c r="AG313" s="41">
        <v>9</v>
      </c>
      <c r="AH313" s="41">
        <v>9</v>
      </c>
      <c r="AI313" s="41">
        <v>8</v>
      </c>
      <c r="AJ313" s="41">
        <v>8</v>
      </c>
      <c r="AW313" s="104" t="str">
        <f t="shared" si="8"/>
        <v>FAO</v>
      </c>
      <c r="AX313" s="104" t="str">
        <f t="shared" si="9"/>
        <v>ใช้ภายในประเทศ</v>
      </c>
    </row>
    <row r="314" spans="1:50">
      <c r="B314" s="17"/>
      <c r="C314" s="1" t="s">
        <v>140</v>
      </c>
      <c r="D314" s="1" t="s">
        <v>187</v>
      </c>
      <c r="E314" s="1">
        <v>4</v>
      </c>
      <c r="F314" s="1">
        <v>6</v>
      </c>
      <c r="G314" s="1">
        <v>6</v>
      </c>
      <c r="H314" s="1">
        <v>2300</v>
      </c>
      <c r="I314" s="40">
        <v>13.8</v>
      </c>
      <c r="J314" s="1">
        <v>100</v>
      </c>
      <c r="K314" s="1">
        <v>0</v>
      </c>
      <c r="L314" s="40">
        <v>13.8</v>
      </c>
      <c r="M314" s="40">
        <v>8</v>
      </c>
      <c r="N314" s="40">
        <v>8</v>
      </c>
      <c r="O314" s="40">
        <v>5</v>
      </c>
      <c r="P314" s="40">
        <v>6</v>
      </c>
      <c r="Q314" s="40">
        <v>10</v>
      </c>
      <c r="R314" s="40">
        <v>10</v>
      </c>
      <c r="S314" s="40">
        <v>10</v>
      </c>
      <c r="T314" s="40">
        <v>9</v>
      </c>
      <c r="U314" s="40">
        <v>9</v>
      </c>
      <c r="V314" s="40">
        <v>9</v>
      </c>
      <c r="W314" s="40">
        <v>8</v>
      </c>
      <c r="X314" s="40">
        <v>8</v>
      </c>
      <c r="Y314" s="40">
        <v>8</v>
      </c>
      <c r="Z314" s="40">
        <v>8</v>
      </c>
      <c r="AA314" s="40">
        <v>5</v>
      </c>
      <c r="AB314" s="40">
        <v>6</v>
      </c>
      <c r="AC314" s="41">
        <v>10</v>
      </c>
      <c r="AD314" s="41">
        <v>10</v>
      </c>
      <c r="AE314" s="41">
        <v>10</v>
      </c>
      <c r="AF314" s="41">
        <v>9</v>
      </c>
      <c r="AG314" s="41">
        <v>9</v>
      </c>
      <c r="AH314" s="41">
        <v>9</v>
      </c>
      <c r="AI314" s="41">
        <v>8</v>
      </c>
      <c r="AJ314" s="41">
        <v>8</v>
      </c>
      <c r="AW314" s="104" t="str">
        <f t="shared" si="8"/>
        <v>FAO</v>
      </c>
      <c r="AX314" s="104" t="str">
        <f t="shared" si="9"/>
        <v>ใช้ภายในประเทศ</v>
      </c>
    </row>
    <row r="315" spans="1:50">
      <c r="B315" s="17"/>
      <c r="C315" s="1" t="s">
        <v>140</v>
      </c>
      <c r="D315" s="1" t="s">
        <v>141</v>
      </c>
      <c r="E315" s="1">
        <v>27</v>
      </c>
      <c r="F315" s="1">
        <v>110</v>
      </c>
      <c r="G315" s="1">
        <v>110</v>
      </c>
      <c r="H315" s="1">
        <v>2300</v>
      </c>
      <c r="I315" s="40">
        <v>253</v>
      </c>
      <c r="J315" s="1">
        <v>100</v>
      </c>
      <c r="K315" s="1">
        <v>0</v>
      </c>
      <c r="L315" s="40">
        <v>253</v>
      </c>
      <c r="M315" s="40">
        <v>8</v>
      </c>
      <c r="N315" s="40">
        <v>8</v>
      </c>
      <c r="O315" s="40">
        <v>5</v>
      </c>
      <c r="P315" s="40">
        <v>6</v>
      </c>
      <c r="Q315" s="40">
        <v>10</v>
      </c>
      <c r="R315" s="40">
        <v>10</v>
      </c>
      <c r="S315" s="40">
        <v>10</v>
      </c>
      <c r="T315" s="40">
        <v>9</v>
      </c>
      <c r="U315" s="40">
        <v>9</v>
      </c>
      <c r="V315" s="40">
        <v>9</v>
      </c>
      <c r="W315" s="40">
        <v>8</v>
      </c>
      <c r="X315" s="40">
        <v>8</v>
      </c>
      <c r="Y315" s="40">
        <v>8</v>
      </c>
      <c r="Z315" s="40">
        <v>8</v>
      </c>
      <c r="AA315" s="40">
        <v>5</v>
      </c>
      <c r="AB315" s="40">
        <v>6</v>
      </c>
      <c r="AC315" s="41">
        <v>10</v>
      </c>
      <c r="AD315" s="41">
        <v>10</v>
      </c>
      <c r="AE315" s="41">
        <v>10</v>
      </c>
      <c r="AF315" s="41">
        <v>9</v>
      </c>
      <c r="AG315" s="41">
        <v>9</v>
      </c>
      <c r="AH315" s="41">
        <v>9</v>
      </c>
      <c r="AI315" s="41">
        <v>8</v>
      </c>
      <c r="AJ315" s="41">
        <v>8</v>
      </c>
      <c r="AW315" s="104" t="str">
        <f t="shared" si="8"/>
        <v>FAO</v>
      </c>
      <c r="AX315" s="104" t="str">
        <f t="shared" si="9"/>
        <v>ใช้ภายในประเทศ</v>
      </c>
    </row>
    <row r="316" spans="1:50">
      <c r="B316" s="17"/>
      <c r="C316" s="1" t="s">
        <v>142</v>
      </c>
      <c r="E316" s="1">
        <v>19</v>
      </c>
      <c r="F316" s="1">
        <v>310</v>
      </c>
      <c r="G316" s="1">
        <v>310</v>
      </c>
      <c r="H316" s="1">
        <v>2300</v>
      </c>
      <c r="I316" s="40">
        <v>713</v>
      </c>
      <c r="J316" s="1">
        <v>90</v>
      </c>
      <c r="K316" s="1">
        <v>10</v>
      </c>
      <c r="L316" s="40">
        <v>713</v>
      </c>
      <c r="M316" s="40">
        <v>8</v>
      </c>
      <c r="N316" s="40">
        <v>8</v>
      </c>
      <c r="O316" s="40">
        <v>5</v>
      </c>
      <c r="P316" s="40">
        <v>6</v>
      </c>
      <c r="Q316" s="40">
        <v>10</v>
      </c>
      <c r="R316" s="40">
        <v>10</v>
      </c>
      <c r="S316" s="40">
        <v>10</v>
      </c>
      <c r="T316" s="40">
        <v>9</v>
      </c>
      <c r="U316" s="40">
        <v>9</v>
      </c>
      <c r="V316" s="40">
        <v>9</v>
      </c>
      <c r="W316" s="40">
        <v>8</v>
      </c>
      <c r="X316" s="40">
        <v>8</v>
      </c>
      <c r="Y316" s="40">
        <v>8</v>
      </c>
      <c r="Z316" s="40">
        <v>8</v>
      </c>
      <c r="AA316" s="40">
        <v>5</v>
      </c>
      <c r="AB316" s="40">
        <v>6</v>
      </c>
      <c r="AC316" s="41">
        <v>10</v>
      </c>
      <c r="AD316" s="41">
        <v>10</v>
      </c>
      <c r="AE316" s="41">
        <v>10</v>
      </c>
      <c r="AF316" s="41">
        <v>9</v>
      </c>
      <c r="AG316" s="41">
        <v>9</v>
      </c>
      <c r="AH316" s="41">
        <v>9</v>
      </c>
      <c r="AI316" s="41">
        <v>8</v>
      </c>
      <c r="AJ316" s="41">
        <v>8</v>
      </c>
      <c r="AW316" s="104" t="str">
        <f t="shared" si="8"/>
        <v>FAO</v>
      </c>
      <c r="AX316" s="104" t="str">
        <f t="shared" si="9"/>
        <v>ใช้ภายในประเทศ</v>
      </c>
    </row>
    <row r="317" spans="1:50">
      <c r="B317" s="17"/>
      <c r="C317" s="1" t="s">
        <v>143</v>
      </c>
      <c r="D317" s="1" t="s">
        <v>144</v>
      </c>
      <c r="E317" s="1">
        <v>3</v>
      </c>
      <c r="F317" s="1">
        <v>50</v>
      </c>
      <c r="G317" s="1">
        <v>50</v>
      </c>
      <c r="H317" s="1">
        <v>2300</v>
      </c>
      <c r="I317" s="40">
        <v>115</v>
      </c>
      <c r="J317" s="1">
        <v>90</v>
      </c>
      <c r="K317" s="1">
        <v>10</v>
      </c>
      <c r="L317" s="40">
        <v>115</v>
      </c>
      <c r="M317" s="40">
        <v>8</v>
      </c>
      <c r="N317" s="40">
        <v>8</v>
      </c>
      <c r="O317" s="40">
        <v>5</v>
      </c>
      <c r="P317" s="40">
        <v>6</v>
      </c>
      <c r="Q317" s="40">
        <v>10</v>
      </c>
      <c r="R317" s="40">
        <v>10</v>
      </c>
      <c r="S317" s="40">
        <v>10</v>
      </c>
      <c r="T317" s="40">
        <v>9</v>
      </c>
      <c r="U317" s="40">
        <v>9</v>
      </c>
      <c r="V317" s="40">
        <v>9</v>
      </c>
      <c r="W317" s="40">
        <v>8</v>
      </c>
      <c r="X317" s="40">
        <v>8</v>
      </c>
      <c r="Y317" s="40">
        <v>8</v>
      </c>
      <c r="Z317" s="40">
        <v>8</v>
      </c>
      <c r="AA317" s="40">
        <v>5</v>
      </c>
      <c r="AB317" s="40">
        <v>6</v>
      </c>
      <c r="AC317" s="41">
        <v>10</v>
      </c>
      <c r="AD317" s="41">
        <v>10</v>
      </c>
      <c r="AE317" s="41">
        <v>10</v>
      </c>
      <c r="AF317" s="41">
        <v>9</v>
      </c>
      <c r="AG317" s="41">
        <v>9</v>
      </c>
      <c r="AH317" s="41">
        <v>9</v>
      </c>
      <c r="AI317" s="41">
        <v>8</v>
      </c>
      <c r="AJ317" s="41">
        <v>8</v>
      </c>
      <c r="AW317" s="104" t="str">
        <f t="shared" si="8"/>
        <v>FAO</v>
      </c>
      <c r="AX317" s="104" t="str">
        <f t="shared" si="9"/>
        <v>ใช้ภายในประเทศ</v>
      </c>
    </row>
    <row r="318" spans="1:50">
      <c r="B318" s="17"/>
      <c r="C318" s="1" t="s">
        <v>143</v>
      </c>
      <c r="D318" s="1" t="s">
        <v>146</v>
      </c>
      <c r="E318" s="1">
        <v>1</v>
      </c>
      <c r="F318" s="1">
        <v>40</v>
      </c>
      <c r="G318" s="1">
        <v>40</v>
      </c>
      <c r="H318" s="1">
        <v>2300</v>
      </c>
      <c r="I318" s="40">
        <v>92</v>
      </c>
      <c r="J318" s="1">
        <v>90</v>
      </c>
      <c r="K318" s="1">
        <v>10</v>
      </c>
      <c r="L318" s="40">
        <v>92</v>
      </c>
      <c r="M318" s="40">
        <v>8</v>
      </c>
      <c r="N318" s="40">
        <v>8</v>
      </c>
      <c r="O318" s="40">
        <v>5</v>
      </c>
      <c r="P318" s="40">
        <v>6</v>
      </c>
      <c r="Q318" s="40">
        <v>10</v>
      </c>
      <c r="R318" s="40">
        <v>10</v>
      </c>
      <c r="S318" s="40">
        <v>10</v>
      </c>
      <c r="T318" s="40">
        <v>9</v>
      </c>
      <c r="U318" s="40">
        <v>9</v>
      </c>
      <c r="V318" s="40">
        <v>9</v>
      </c>
      <c r="W318" s="40">
        <v>8</v>
      </c>
      <c r="X318" s="40">
        <v>8</v>
      </c>
      <c r="Y318" s="40">
        <v>8</v>
      </c>
      <c r="Z318" s="40">
        <v>8</v>
      </c>
      <c r="AA318" s="40">
        <v>5</v>
      </c>
      <c r="AB318" s="40">
        <v>6</v>
      </c>
      <c r="AC318" s="41">
        <v>10</v>
      </c>
      <c r="AD318" s="41">
        <v>10</v>
      </c>
      <c r="AE318" s="41">
        <v>10</v>
      </c>
      <c r="AF318" s="41">
        <v>9</v>
      </c>
      <c r="AG318" s="41">
        <v>9</v>
      </c>
      <c r="AH318" s="41">
        <v>9</v>
      </c>
      <c r="AI318" s="41">
        <v>8</v>
      </c>
      <c r="AJ318" s="41">
        <v>8</v>
      </c>
      <c r="AW318" s="104" t="str">
        <f t="shared" si="8"/>
        <v>FAO</v>
      </c>
      <c r="AX318" s="104" t="str">
        <f t="shared" si="9"/>
        <v>ใช้ภายในประเทศ</v>
      </c>
    </row>
    <row r="319" spans="1:50">
      <c r="B319" s="17"/>
      <c r="C319" s="1" t="s">
        <v>143</v>
      </c>
      <c r="D319" s="1" t="s">
        <v>143</v>
      </c>
      <c r="E319" s="1">
        <v>2</v>
      </c>
      <c r="F319" s="1">
        <v>30</v>
      </c>
      <c r="G319" s="1">
        <v>30</v>
      </c>
      <c r="H319" s="1">
        <v>2300</v>
      </c>
      <c r="I319" s="40">
        <v>69</v>
      </c>
      <c r="J319" s="1">
        <v>90</v>
      </c>
      <c r="K319" s="1">
        <v>10</v>
      </c>
      <c r="L319" s="40">
        <v>69</v>
      </c>
      <c r="M319" s="40">
        <v>8</v>
      </c>
      <c r="N319" s="40">
        <v>8</v>
      </c>
      <c r="O319" s="40">
        <v>5</v>
      </c>
      <c r="P319" s="40">
        <v>6</v>
      </c>
      <c r="Q319" s="40">
        <v>10</v>
      </c>
      <c r="R319" s="40">
        <v>10</v>
      </c>
      <c r="S319" s="40">
        <v>10</v>
      </c>
      <c r="T319" s="40">
        <v>9</v>
      </c>
      <c r="U319" s="40">
        <v>9</v>
      </c>
      <c r="V319" s="40">
        <v>9</v>
      </c>
      <c r="W319" s="40">
        <v>8</v>
      </c>
      <c r="X319" s="40">
        <v>8</v>
      </c>
      <c r="Y319" s="40">
        <v>8</v>
      </c>
      <c r="Z319" s="40">
        <v>8</v>
      </c>
      <c r="AA319" s="40">
        <v>5</v>
      </c>
      <c r="AB319" s="40">
        <v>6</v>
      </c>
      <c r="AC319" s="41">
        <v>10</v>
      </c>
      <c r="AD319" s="41">
        <v>10</v>
      </c>
      <c r="AE319" s="41">
        <v>10</v>
      </c>
      <c r="AF319" s="41">
        <v>9</v>
      </c>
      <c r="AG319" s="41">
        <v>9</v>
      </c>
      <c r="AH319" s="41">
        <v>9</v>
      </c>
      <c r="AI319" s="41">
        <v>8</v>
      </c>
      <c r="AJ319" s="41">
        <v>8</v>
      </c>
      <c r="AW319" s="104" t="str">
        <f t="shared" si="8"/>
        <v>FAO</v>
      </c>
      <c r="AX319" s="104" t="str">
        <f t="shared" si="9"/>
        <v>ใช้ภายในประเทศ</v>
      </c>
    </row>
    <row r="320" spans="1:50">
      <c r="B320" s="17"/>
      <c r="C320" s="1" t="s">
        <v>143</v>
      </c>
      <c r="D320" s="1" t="s">
        <v>147</v>
      </c>
      <c r="E320" s="1">
        <v>13</v>
      </c>
      <c r="F320" s="1">
        <v>190</v>
      </c>
      <c r="G320" s="1">
        <v>190</v>
      </c>
      <c r="H320" s="1">
        <v>2300</v>
      </c>
      <c r="I320" s="40">
        <v>437</v>
      </c>
      <c r="J320" s="1">
        <v>90</v>
      </c>
      <c r="K320" s="1">
        <v>10</v>
      </c>
      <c r="L320" s="40">
        <v>437</v>
      </c>
      <c r="M320" s="40">
        <v>8</v>
      </c>
      <c r="N320" s="40">
        <v>8</v>
      </c>
      <c r="O320" s="40">
        <v>5</v>
      </c>
      <c r="P320" s="40">
        <v>6</v>
      </c>
      <c r="Q320" s="40">
        <v>10</v>
      </c>
      <c r="R320" s="40">
        <v>10</v>
      </c>
      <c r="S320" s="40">
        <v>10</v>
      </c>
      <c r="T320" s="40">
        <v>9</v>
      </c>
      <c r="U320" s="40">
        <v>9</v>
      </c>
      <c r="V320" s="40">
        <v>9</v>
      </c>
      <c r="W320" s="40">
        <v>8</v>
      </c>
      <c r="X320" s="40">
        <v>8</v>
      </c>
      <c r="Y320" s="40">
        <v>8</v>
      </c>
      <c r="Z320" s="40">
        <v>8</v>
      </c>
      <c r="AA320" s="40">
        <v>5</v>
      </c>
      <c r="AB320" s="40">
        <v>6</v>
      </c>
      <c r="AC320" s="41">
        <v>10</v>
      </c>
      <c r="AD320" s="41">
        <v>10</v>
      </c>
      <c r="AE320" s="41">
        <v>10</v>
      </c>
      <c r="AF320" s="41">
        <v>9</v>
      </c>
      <c r="AG320" s="41">
        <v>9</v>
      </c>
      <c r="AH320" s="41">
        <v>9</v>
      </c>
      <c r="AI320" s="41">
        <v>8</v>
      </c>
      <c r="AJ320" s="41">
        <v>8</v>
      </c>
      <c r="AW320" s="104" t="str">
        <f t="shared" si="8"/>
        <v>FAO</v>
      </c>
      <c r="AX320" s="104" t="str">
        <f t="shared" si="9"/>
        <v>ใช้ภายในประเทศ</v>
      </c>
    </row>
    <row r="321" spans="1:50">
      <c r="B321" s="17"/>
      <c r="C321" s="1" t="s">
        <v>155</v>
      </c>
      <c r="E321" s="1">
        <v>20</v>
      </c>
      <c r="F321" s="1">
        <v>74.25</v>
      </c>
      <c r="G321" s="1">
        <v>74.25</v>
      </c>
      <c r="H321" s="1">
        <v>2299.9999999999995</v>
      </c>
      <c r="I321" s="40">
        <v>170.77499999999998</v>
      </c>
      <c r="J321" s="1">
        <v>80</v>
      </c>
      <c r="K321" s="1">
        <v>20</v>
      </c>
      <c r="L321" s="40">
        <v>170.77499999999998</v>
      </c>
      <c r="M321" s="40">
        <v>8</v>
      </c>
      <c r="N321" s="40">
        <v>8</v>
      </c>
      <c r="O321" s="40">
        <v>5</v>
      </c>
      <c r="P321" s="40">
        <v>6</v>
      </c>
      <c r="Q321" s="40">
        <v>10</v>
      </c>
      <c r="R321" s="40">
        <v>10</v>
      </c>
      <c r="S321" s="40">
        <v>10</v>
      </c>
      <c r="T321" s="40">
        <v>9</v>
      </c>
      <c r="U321" s="40">
        <v>9</v>
      </c>
      <c r="V321" s="40">
        <v>9</v>
      </c>
      <c r="W321" s="40">
        <v>8</v>
      </c>
      <c r="X321" s="40">
        <v>8</v>
      </c>
      <c r="Y321" s="40">
        <v>8</v>
      </c>
      <c r="Z321" s="40">
        <v>8</v>
      </c>
      <c r="AA321" s="40">
        <v>5</v>
      </c>
      <c r="AB321" s="40">
        <v>6</v>
      </c>
      <c r="AC321" s="41">
        <v>10</v>
      </c>
      <c r="AD321" s="41">
        <v>10</v>
      </c>
      <c r="AE321" s="41">
        <v>10</v>
      </c>
      <c r="AF321" s="41">
        <v>9</v>
      </c>
      <c r="AG321" s="41">
        <v>9</v>
      </c>
      <c r="AH321" s="41">
        <v>9</v>
      </c>
      <c r="AI321" s="41">
        <v>8</v>
      </c>
      <c r="AJ321" s="41">
        <v>8</v>
      </c>
      <c r="AW321" s="104" t="str">
        <f t="shared" si="8"/>
        <v>FAO</v>
      </c>
      <c r="AX321" s="104" t="str">
        <f t="shared" si="9"/>
        <v>ใช้ภายในประเทศ</v>
      </c>
    </row>
    <row r="322" spans="1:50">
      <c r="B322" s="17"/>
      <c r="C322" s="1" t="s">
        <v>156</v>
      </c>
      <c r="D322" s="1" t="s">
        <v>157</v>
      </c>
      <c r="E322" s="1">
        <v>2</v>
      </c>
      <c r="F322" s="1">
        <v>18</v>
      </c>
      <c r="G322" s="1">
        <v>18</v>
      </c>
      <c r="H322" s="1">
        <v>2300</v>
      </c>
      <c r="I322" s="40">
        <v>41.4</v>
      </c>
      <c r="J322" s="1">
        <v>80</v>
      </c>
      <c r="K322" s="1">
        <v>20</v>
      </c>
      <c r="L322" s="40">
        <v>41.4</v>
      </c>
      <c r="M322" s="40">
        <v>8</v>
      </c>
      <c r="N322" s="40">
        <v>8</v>
      </c>
      <c r="O322" s="40">
        <v>5</v>
      </c>
      <c r="P322" s="40">
        <v>6</v>
      </c>
      <c r="Q322" s="40">
        <v>10</v>
      </c>
      <c r="R322" s="40">
        <v>10</v>
      </c>
      <c r="S322" s="40">
        <v>10</v>
      </c>
      <c r="T322" s="40">
        <v>9</v>
      </c>
      <c r="U322" s="40">
        <v>9</v>
      </c>
      <c r="V322" s="40">
        <v>9</v>
      </c>
      <c r="W322" s="40">
        <v>8</v>
      </c>
      <c r="X322" s="40">
        <v>8</v>
      </c>
      <c r="Y322" s="40">
        <v>8</v>
      </c>
      <c r="Z322" s="40">
        <v>8</v>
      </c>
      <c r="AA322" s="40">
        <v>5</v>
      </c>
      <c r="AB322" s="40">
        <v>6</v>
      </c>
      <c r="AC322" s="41">
        <v>10</v>
      </c>
      <c r="AD322" s="41">
        <v>10</v>
      </c>
      <c r="AE322" s="41">
        <v>10</v>
      </c>
      <c r="AF322" s="41">
        <v>9</v>
      </c>
      <c r="AG322" s="41">
        <v>9</v>
      </c>
      <c r="AH322" s="41">
        <v>9</v>
      </c>
      <c r="AI322" s="41">
        <v>8</v>
      </c>
      <c r="AJ322" s="41">
        <v>8</v>
      </c>
      <c r="AW322" s="104" t="str">
        <f t="shared" si="8"/>
        <v>FAO</v>
      </c>
      <c r="AX322" s="104" t="str">
        <f t="shared" si="9"/>
        <v>ใช้ภายในประเทศ</v>
      </c>
    </row>
    <row r="323" spans="1:50">
      <c r="B323" s="17"/>
      <c r="C323" s="1" t="s">
        <v>156</v>
      </c>
      <c r="D323" s="1" t="s">
        <v>158</v>
      </c>
      <c r="E323" s="1">
        <v>4</v>
      </c>
      <c r="F323" s="1">
        <v>4</v>
      </c>
      <c r="G323" s="1">
        <v>4</v>
      </c>
      <c r="H323" s="1">
        <v>2300</v>
      </c>
      <c r="I323" s="40">
        <v>9.1999999999999993</v>
      </c>
      <c r="J323" s="1">
        <v>80</v>
      </c>
      <c r="K323" s="1">
        <v>20</v>
      </c>
      <c r="L323" s="40">
        <v>9.1999999999999993</v>
      </c>
      <c r="M323" s="40">
        <v>8</v>
      </c>
      <c r="N323" s="40">
        <v>8</v>
      </c>
      <c r="O323" s="40">
        <v>5</v>
      </c>
      <c r="P323" s="40">
        <v>6</v>
      </c>
      <c r="Q323" s="40">
        <v>10</v>
      </c>
      <c r="R323" s="40">
        <v>10</v>
      </c>
      <c r="S323" s="40">
        <v>10</v>
      </c>
      <c r="T323" s="40">
        <v>9</v>
      </c>
      <c r="U323" s="40">
        <v>9</v>
      </c>
      <c r="V323" s="40">
        <v>9</v>
      </c>
      <c r="W323" s="40">
        <v>8</v>
      </c>
      <c r="X323" s="40">
        <v>8</v>
      </c>
      <c r="Y323" s="40">
        <v>8</v>
      </c>
      <c r="Z323" s="40">
        <v>8</v>
      </c>
      <c r="AA323" s="40">
        <v>5</v>
      </c>
      <c r="AB323" s="40">
        <v>6</v>
      </c>
      <c r="AC323" s="41">
        <v>10</v>
      </c>
      <c r="AD323" s="41">
        <v>10</v>
      </c>
      <c r="AE323" s="41">
        <v>10</v>
      </c>
      <c r="AF323" s="41">
        <v>9</v>
      </c>
      <c r="AG323" s="41">
        <v>9</v>
      </c>
      <c r="AH323" s="41">
        <v>9</v>
      </c>
      <c r="AI323" s="41">
        <v>8</v>
      </c>
      <c r="AJ323" s="41">
        <v>8</v>
      </c>
      <c r="AW323" s="104" t="str">
        <f t="shared" si="8"/>
        <v>FAO</v>
      </c>
      <c r="AX323" s="104" t="str">
        <f t="shared" si="9"/>
        <v>ใช้ภายในประเทศ</v>
      </c>
    </row>
    <row r="324" spans="1:50">
      <c r="B324" s="17"/>
      <c r="C324" s="1" t="s">
        <v>156</v>
      </c>
      <c r="D324" s="1" t="s">
        <v>159</v>
      </c>
      <c r="E324" s="1">
        <v>1</v>
      </c>
      <c r="F324" s="1">
        <v>1</v>
      </c>
      <c r="G324" s="1">
        <v>1</v>
      </c>
      <c r="H324" s="1">
        <v>2300</v>
      </c>
      <c r="I324" s="40">
        <v>2.2999999999999998</v>
      </c>
      <c r="J324" s="1">
        <v>80</v>
      </c>
      <c r="K324" s="1">
        <v>20</v>
      </c>
      <c r="L324" s="40">
        <v>2.2999999999999998</v>
      </c>
      <c r="M324" s="40">
        <v>8</v>
      </c>
      <c r="N324" s="40">
        <v>8</v>
      </c>
      <c r="O324" s="40">
        <v>5</v>
      </c>
      <c r="P324" s="40">
        <v>6</v>
      </c>
      <c r="Q324" s="40">
        <v>10</v>
      </c>
      <c r="R324" s="40">
        <v>10</v>
      </c>
      <c r="S324" s="40">
        <v>10</v>
      </c>
      <c r="T324" s="40">
        <v>9</v>
      </c>
      <c r="U324" s="40">
        <v>9</v>
      </c>
      <c r="V324" s="40">
        <v>9</v>
      </c>
      <c r="W324" s="40">
        <v>8</v>
      </c>
      <c r="X324" s="40">
        <v>8</v>
      </c>
      <c r="Y324" s="40">
        <v>8</v>
      </c>
      <c r="Z324" s="40">
        <v>8</v>
      </c>
      <c r="AA324" s="40">
        <v>5</v>
      </c>
      <c r="AB324" s="40">
        <v>6</v>
      </c>
      <c r="AC324" s="41">
        <v>10</v>
      </c>
      <c r="AD324" s="41">
        <v>10</v>
      </c>
      <c r="AE324" s="41">
        <v>10</v>
      </c>
      <c r="AF324" s="41">
        <v>9</v>
      </c>
      <c r="AG324" s="41">
        <v>9</v>
      </c>
      <c r="AH324" s="41">
        <v>9</v>
      </c>
      <c r="AI324" s="41">
        <v>8</v>
      </c>
      <c r="AJ324" s="41">
        <v>8</v>
      </c>
      <c r="AW324" s="104" t="str">
        <f t="shared" si="8"/>
        <v>FAO</v>
      </c>
      <c r="AX324" s="104" t="str">
        <f t="shared" si="9"/>
        <v>ใช้ภายในประเทศ</v>
      </c>
    </row>
    <row r="325" spans="1:50">
      <c r="B325" s="17"/>
      <c r="C325" s="1" t="s">
        <v>156</v>
      </c>
      <c r="D325" s="1" t="s">
        <v>160</v>
      </c>
      <c r="E325" s="1">
        <v>1</v>
      </c>
      <c r="F325" s="1">
        <v>5</v>
      </c>
      <c r="G325" s="1">
        <v>5</v>
      </c>
      <c r="H325" s="1">
        <v>2300</v>
      </c>
      <c r="I325" s="40">
        <v>11.5</v>
      </c>
      <c r="J325" s="1">
        <v>80</v>
      </c>
      <c r="K325" s="1">
        <v>20</v>
      </c>
      <c r="L325" s="40">
        <v>11.5</v>
      </c>
      <c r="M325" s="40">
        <v>8</v>
      </c>
      <c r="N325" s="40">
        <v>8</v>
      </c>
      <c r="O325" s="40">
        <v>5</v>
      </c>
      <c r="P325" s="40">
        <v>6</v>
      </c>
      <c r="Q325" s="40">
        <v>10</v>
      </c>
      <c r="R325" s="40">
        <v>10</v>
      </c>
      <c r="S325" s="40">
        <v>10</v>
      </c>
      <c r="T325" s="40">
        <v>9</v>
      </c>
      <c r="U325" s="40">
        <v>9</v>
      </c>
      <c r="V325" s="40">
        <v>9</v>
      </c>
      <c r="W325" s="40">
        <v>8</v>
      </c>
      <c r="X325" s="40">
        <v>8</v>
      </c>
      <c r="Y325" s="40">
        <v>8</v>
      </c>
      <c r="Z325" s="40">
        <v>8</v>
      </c>
      <c r="AA325" s="40">
        <v>5</v>
      </c>
      <c r="AB325" s="40">
        <v>6</v>
      </c>
      <c r="AC325" s="41">
        <v>10</v>
      </c>
      <c r="AD325" s="41">
        <v>10</v>
      </c>
      <c r="AE325" s="41">
        <v>10</v>
      </c>
      <c r="AF325" s="41">
        <v>9</v>
      </c>
      <c r="AG325" s="41">
        <v>9</v>
      </c>
      <c r="AH325" s="41">
        <v>9</v>
      </c>
      <c r="AI325" s="41">
        <v>8</v>
      </c>
      <c r="AJ325" s="41">
        <v>8</v>
      </c>
      <c r="AW325" s="104" t="str">
        <f t="shared" si="8"/>
        <v>FAO</v>
      </c>
      <c r="AX325" s="104" t="str">
        <f t="shared" si="9"/>
        <v>ใช้ภายในประเทศ</v>
      </c>
    </row>
    <row r="326" spans="1:50">
      <c r="B326" s="17"/>
      <c r="C326" s="1" t="s">
        <v>156</v>
      </c>
      <c r="D326" s="1" t="s">
        <v>162</v>
      </c>
      <c r="E326" s="1">
        <v>12</v>
      </c>
      <c r="F326" s="1">
        <v>46.25</v>
      </c>
      <c r="G326" s="1">
        <v>46.25</v>
      </c>
      <c r="H326" s="1">
        <v>2300</v>
      </c>
      <c r="I326" s="40">
        <v>106.375</v>
      </c>
      <c r="J326" s="1">
        <v>80</v>
      </c>
      <c r="K326" s="1">
        <v>20</v>
      </c>
      <c r="L326" s="40">
        <v>106.375</v>
      </c>
      <c r="M326" s="40">
        <v>8</v>
      </c>
      <c r="N326" s="40">
        <v>8</v>
      </c>
      <c r="O326" s="40">
        <v>5</v>
      </c>
      <c r="P326" s="40">
        <v>6</v>
      </c>
      <c r="Q326" s="40">
        <v>10</v>
      </c>
      <c r="R326" s="40">
        <v>10</v>
      </c>
      <c r="S326" s="40">
        <v>10</v>
      </c>
      <c r="T326" s="40">
        <v>9</v>
      </c>
      <c r="U326" s="40">
        <v>9</v>
      </c>
      <c r="V326" s="40">
        <v>9</v>
      </c>
      <c r="W326" s="40">
        <v>8</v>
      </c>
      <c r="X326" s="40">
        <v>8</v>
      </c>
      <c r="Y326" s="40">
        <v>8</v>
      </c>
      <c r="Z326" s="40">
        <v>8</v>
      </c>
      <c r="AA326" s="40">
        <v>5</v>
      </c>
      <c r="AB326" s="40">
        <v>6</v>
      </c>
      <c r="AC326" s="41">
        <v>10</v>
      </c>
      <c r="AD326" s="41">
        <v>10</v>
      </c>
      <c r="AE326" s="41">
        <v>10</v>
      </c>
      <c r="AF326" s="41">
        <v>9</v>
      </c>
      <c r="AG326" s="41">
        <v>9</v>
      </c>
      <c r="AH326" s="41">
        <v>9</v>
      </c>
      <c r="AI326" s="41">
        <v>8</v>
      </c>
      <c r="AJ326" s="41">
        <v>8</v>
      </c>
      <c r="AW326" s="104" t="str">
        <f t="shared" si="8"/>
        <v>FAO</v>
      </c>
      <c r="AX326" s="104" t="str">
        <f t="shared" si="9"/>
        <v>ใช้ภายในประเทศ</v>
      </c>
    </row>
    <row r="327" spans="1:50">
      <c r="A327" s="128">
        <v>31401</v>
      </c>
      <c r="B327" s="157" t="s">
        <v>205</v>
      </c>
      <c r="C327" s="129" t="s">
        <v>138</v>
      </c>
      <c r="D327" s="129"/>
      <c r="E327" s="129">
        <v>35</v>
      </c>
      <c r="F327" s="129">
        <v>370.5</v>
      </c>
      <c r="G327" s="129">
        <v>370.5</v>
      </c>
      <c r="H327" s="129">
        <v>900</v>
      </c>
      <c r="I327" s="130">
        <v>333.45</v>
      </c>
      <c r="J327" s="129">
        <v>100</v>
      </c>
      <c r="K327" s="129">
        <v>0</v>
      </c>
      <c r="L327" s="130">
        <v>333.45</v>
      </c>
      <c r="M327" s="130">
        <v>8</v>
      </c>
      <c r="N327" s="130">
        <v>8</v>
      </c>
      <c r="O327" s="130">
        <v>5.0000000000000009</v>
      </c>
      <c r="P327" s="130">
        <v>6</v>
      </c>
      <c r="Q327" s="130">
        <v>10.000000000000002</v>
      </c>
      <c r="R327" s="130">
        <v>10.000000000000002</v>
      </c>
      <c r="S327" s="130">
        <v>10.000000000000002</v>
      </c>
      <c r="T327" s="130">
        <v>9.0000000000000018</v>
      </c>
      <c r="U327" s="130">
        <v>9.0000000000000018</v>
      </c>
      <c r="V327" s="130">
        <v>9.0000000000000018</v>
      </c>
      <c r="W327" s="130">
        <v>8</v>
      </c>
      <c r="X327" s="130">
        <v>8</v>
      </c>
      <c r="Y327" s="130">
        <v>8</v>
      </c>
      <c r="Z327" s="130">
        <v>8</v>
      </c>
      <c r="AA327" s="130">
        <v>5.0000000000000009</v>
      </c>
      <c r="AB327" s="130">
        <v>6</v>
      </c>
      <c r="AC327" s="131">
        <v>10.000000000000002</v>
      </c>
      <c r="AD327" s="131">
        <v>10.000000000000002</v>
      </c>
      <c r="AE327" s="131">
        <v>10.000000000000002</v>
      </c>
      <c r="AF327" s="131">
        <v>9.0000000000000018</v>
      </c>
      <c r="AG327" s="131">
        <v>9.0000000000000018</v>
      </c>
      <c r="AH327" s="131">
        <v>9.0000000000000018</v>
      </c>
      <c r="AI327" s="131">
        <v>8</v>
      </c>
      <c r="AJ327" s="131">
        <v>8</v>
      </c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04">
        <f t="shared" si="8"/>
        <v>141311</v>
      </c>
      <c r="AX327" s="104" t="str">
        <f t="shared" si="9"/>
        <v>141311-000</v>
      </c>
    </row>
    <row r="328" spans="1:50">
      <c r="B328" s="17"/>
      <c r="C328" s="1" t="s">
        <v>139</v>
      </c>
      <c r="E328" s="1">
        <v>8</v>
      </c>
      <c r="F328" s="1">
        <v>16</v>
      </c>
      <c r="G328" s="1">
        <v>16</v>
      </c>
      <c r="H328" s="1">
        <v>900</v>
      </c>
      <c r="I328" s="40">
        <v>14.4</v>
      </c>
      <c r="J328" s="1">
        <v>100</v>
      </c>
      <c r="K328" s="1">
        <v>0</v>
      </c>
      <c r="L328" s="40">
        <v>14.4</v>
      </c>
      <c r="M328" s="40">
        <v>8</v>
      </c>
      <c r="N328" s="40">
        <v>8</v>
      </c>
      <c r="O328" s="40">
        <v>5</v>
      </c>
      <c r="P328" s="40">
        <v>6</v>
      </c>
      <c r="Q328" s="40">
        <v>10</v>
      </c>
      <c r="R328" s="40">
        <v>10</v>
      </c>
      <c r="S328" s="40">
        <v>10</v>
      </c>
      <c r="T328" s="40">
        <v>9</v>
      </c>
      <c r="U328" s="40">
        <v>9</v>
      </c>
      <c r="V328" s="40">
        <v>9</v>
      </c>
      <c r="W328" s="40">
        <v>8</v>
      </c>
      <c r="X328" s="40">
        <v>8</v>
      </c>
      <c r="Y328" s="40">
        <v>8</v>
      </c>
      <c r="Z328" s="40">
        <v>8</v>
      </c>
      <c r="AA328" s="40">
        <v>5</v>
      </c>
      <c r="AB328" s="40">
        <v>6</v>
      </c>
      <c r="AC328" s="41">
        <v>10</v>
      </c>
      <c r="AD328" s="41">
        <v>10</v>
      </c>
      <c r="AE328" s="41">
        <v>10</v>
      </c>
      <c r="AF328" s="41">
        <v>9</v>
      </c>
      <c r="AG328" s="41">
        <v>9</v>
      </c>
      <c r="AH328" s="41">
        <v>9</v>
      </c>
      <c r="AI328" s="41">
        <v>8</v>
      </c>
      <c r="AJ328" s="41">
        <v>8</v>
      </c>
      <c r="AW328" s="104" t="str">
        <f t="shared" ref="AW328:AW391" si="10">IF(SUM($E328:$AV328)&lt;&gt;0,IFERROR(IFERROR(INDEX(pname,MATCH($B328,pid_fao,0),1),INDEX(pname,MATCH($B328,pid_th,0),1)),""),"")</f>
        <v>FAO</v>
      </c>
      <c r="AX328" s="104" t="str">
        <f t="shared" ref="AX328:AX391" si="11">IF(SUM($E328:$AV328)&lt;&gt;0,IFERROR(IFERROR(INDEX(pname,MATCH($B328,pid_fao,0),5),INDEX(pname,MATCH($B328,pid_th,0),5)),""),"")</f>
        <v>ใช้ภายในประเทศ</v>
      </c>
    </row>
    <row r="329" spans="1:50">
      <c r="B329" s="17"/>
      <c r="C329" s="1" t="s">
        <v>140</v>
      </c>
      <c r="D329" s="1" t="s">
        <v>186</v>
      </c>
      <c r="E329" s="1">
        <v>5</v>
      </c>
      <c r="F329" s="1">
        <v>9</v>
      </c>
      <c r="G329" s="1">
        <v>9</v>
      </c>
      <c r="H329" s="1">
        <v>900</v>
      </c>
      <c r="I329" s="40">
        <v>8.1</v>
      </c>
      <c r="J329" s="1">
        <v>100</v>
      </c>
      <c r="K329" s="1">
        <v>0</v>
      </c>
      <c r="L329" s="40">
        <v>8.1</v>
      </c>
      <c r="M329" s="40">
        <v>8</v>
      </c>
      <c r="N329" s="40">
        <v>8</v>
      </c>
      <c r="O329" s="40">
        <v>5</v>
      </c>
      <c r="P329" s="40">
        <v>6</v>
      </c>
      <c r="Q329" s="40">
        <v>10</v>
      </c>
      <c r="R329" s="40">
        <v>10</v>
      </c>
      <c r="S329" s="40">
        <v>10</v>
      </c>
      <c r="T329" s="40">
        <v>9</v>
      </c>
      <c r="U329" s="40">
        <v>9</v>
      </c>
      <c r="V329" s="40">
        <v>9</v>
      </c>
      <c r="W329" s="40">
        <v>8</v>
      </c>
      <c r="X329" s="40">
        <v>8</v>
      </c>
      <c r="Y329" s="40">
        <v>8</v>
      </c>
      <c r="Z329" s="40">
        <v>8</v>
      </c>
      <c r="AA329" s="40">
        <v>5</v>
      </c>
      <c r="AB329" s="40">
        <v>6</v>
      </c>
      <c r="AC329" s="41">
        <v>10</v>
      </c>
      <c r="AD329" s="41">
        <v>10</v>
      </c>
      <c r="AE329" s="41">
        <v>10</v>
      </c>
      <c r="AF329" s="41">
        <v>9</v>
      </c>
      <c r="AG329" s="41">
        <v>9</v>
      </c>
      <c r="AH329" s="41">
        <v>9</v>
      </c>
      <c r="AI329" s="41">
        <v>8</v>
      </c>
      <c r="AJ329" s="41">
        <v>8</v>
      </c>
      <c r="AW329" s="104" t="str">
        <f t="shared" si="10"/>
        <v>FAO</v>
      </c>
      <c r="AX329" s="104" t="str">
        <f t="shared" si="11"/>
        <v>ใช้ภายในประเทศ</v>
      </c>
    </row>
    <row r="330" spans="1:50">
      <c r="B330" s="17"/>
      <c r="C330" s="1" t="s">
        <v>140</v>
      </c>
      <c r="D330" s="1" t="s">
        <v>187</v>
      </c>
      <c r="E330" s="1">
        <v>2</v>
      </c>
      <c r="F330" s="1">
        <v>3</v>
      </c>
      <c r="G330" s="1">
        <v>3</v>
      </c>
      <c r="H330" s="1">
        <v>900</v>
      </c>
      <c r="I330" s="40">
        <v>2.7</v>
      </c>
      <c r="J330" s="1">
        <v>100</v>
      </c>
      <c r="K330" s="1">
        <v>0</v>
      </c>
      <c r="L330" s="40">
        <v>2.7</v>
      </c>
      <c r="M330" s="40">
        <v>8</v>
      </c>
      <c r="N330" s="40">
        <v>8</v>
      </c>
      <c r="O330" s="40">
        <v>5</v>
      </c>
      <c r="P330" s="40">
        <v>6</v>
      </c>
      <c r="Q330" s="40">
        <v>10</v>
      </c>
      <c r="R330" s="40">
        <v>10</v>
      </c>
      <c r="S330" s="40">
        <v>10</v>
      </c>
      <c r="T330" s="40">
        <v>9</v>
      </c>
      <c r="U330" s="40">
        <v>9</v>
      </c>
      <c r="V330" s="40">
        <v>9</v>
      </c>
      <c r="W330" s="40">
        <v>8</v>
      </c>
      <c r="X330" s="40">
        <v>8</v>
      </c>
      <c r="Y330" s="40">
        <v>8</v>
      </c>
      <c r="Z330" s="40">
        <v>8</v>
      </c>
      <c r="AA330" s="40">
        <v>5</v>
      </c>
      <c r="AB330" s="40">
        <v>6</v>
      </c>
      <c r="AC330" s="41">
        <v>10</v>
      </c>
      <c r="AD330" s="41">
        <v>10</v>
      </c>
      <c r="AE330" s="41">
        <v>10</v>
      </c>
      <c r="AF330" s="41">
        <v>9</v>
      </c>
      <c r="AG330" s="41">
        <v>9</v>
      </c>
      <c r="AH330" s="41">
        <v>9</v>
      </c>
      <c r="AI330" s="41">
        <v>8</v>
      </c>
      <c r="AJ330" s="41">
        <v>8</v>
      </c>
      <c r="AW330" s="104" t="str">
        <f t="shared" si="10"/>
        <v>FAO</v>
      </c>
      <c r="AX330" s="104" t="str">
        <f t="shared" si="11"/>
        <v>ใช้ภายในประเทศ</v>
      </c>
    </row>
    <row r="331" spans="1:50">
      <c r="B331" s="17"/>
      <c r="C331" s="1" t="s">
        <v>140</v>
      </c>
      <c r="D331" s="1" t="s">
        <v>141</v>
      </c>
      <c r="E331" s="1">
        <v>1</v>
      </c>
      <c r="F331" s="1">
        <v>4</v>
      </c>
      <c r="G331" s="1">
        <v>4</v>
      </c>
      <c r="H331" s="1">
        <v>900</v>
      </c>
      <c r="I331" s="40">
        <v>3.6</v>
      </c>
      <c r="J331" s="1">
        <v>100</v>
      </c>
      <c r="K331" s="1">
        <v>0</v>
      </c>
      <c r="L331" s="40">
        <v>3.6</v>
      </c>
      <c r="M331" s="40">
        <v>8</v>
      </c>
      <c r="N331" s="40">
        <v>8</v>
      </c>
      <c r="O331" s="40">
        <v>5</v>
      </c>
      <c r="P331" s="40">
        <v>6</v>
      </c>
      <c r="Q331" s="40">
        <v>10</v>
      </c>
      <c r="R331" s="40">
        <v>10</v>
      </c>
      <c r="S331" s="40">
        <v>10</v>
      </c>
      <c r="T331" s="40">
        <v>9</v>
      </c>
      <c r="U331" s="40">
        <v>9</v>
      </c>
      <c r="V331" s="40">
        <v>9</v>
      </c>
      <c r="W331" s="40">
        <v>8</v>
      </c>
      <c r="X331" s="40">
        <v>8</v>
      </c>
      <c r="Y331" s="40">
        <v>8</v>
      </c>
      <c r="Z331" s="40">
        <v>8</v>
      </c>
      <c r="AA331" s="40">
        <v>5</v>
      </c>
      <c r="AB331" s="40">
        <v>6</v>
      </c>
      <c r="AC331" s="41">
        <v>10</v>
      </c>
      <c r="AD331" s="41">
        <v>10</v>
      </c>
      <c r="AE331" s="41">
        <v>10</v>
      </c>
      <c r="AF331" s="41">
        <v>9</v>
      </c>
      <c r="AG331" s="41">
        <v>9</v>
      </c>
      <c r="AH331" s="41">
        <v>9</v>
      </c>
      <c r="AI331" s="41">
        <v>8</v>
      </c>
      <c r="AJ331" s="41">
        <v>8</v>
      </c>
      <c r="AW331" s="104" t="str">
        <f t="shared" si="10"/>
        <v>FAO</v>
      </c>
      <c r="AX331" s="104" t="str">
        <f t="shared" si="11"/>
        <v>ใช้ภายในประเทศ</v>
      </c>
    </row>
    <row r="332" spans="1:50">
      <c r="B332" s="17"/>
      <c r="C332" s="1" t="s">
        <v>142</v>
      </c>
      <c r="E332" s="1">
        <v>8</v>
      </c>
      <c r="F332" s="1">
        <v>108</v>
      </c>
      <c r="G332" s="1">
        <v>108</v>
      </c>
      <c r="H332" s="1">
        <v>899.99999999999989</v>
      </c>
      <c r="I332" s="40">
        <v>97.199999999999989</v>
      </c>
      <c r="J332" s="1">
        <v>90</v>
      </c>
      <c r="K332" s="1">
        <v>10</v>
      </c>
      <c r="L332" s="40">
        <v>97.199999999999989</v>
      </c>
      <c r="M332" s="40">
        <v>8</v>
      </c>
      <c r="N332" s="40">
        <v>8</v>
      </c>
      <c r="O332" s="40">
        <v>5</v>
      </c>
      <c r="P332" s="40">
        <v>6</v>
      </c>
      <c r="Q332" s="40">
        <v>10</v>
      </c>
      <c r="R332" s="40">
        <v>10</v>
      </c>
      <c r="S332" s="40">
        <v>10</v>
      </c>
      <c r="T332" s="40">
        <v>9</v>
      </c>
      <c r="U332" s="40">
        <v>9</v>
      </c>
      <c r="V332" s="40">
        <v>9</v>
      </c>
      <c r="W332" s="40">
        <v>8</v>
      </c>
      <c r="X332" s="40">
        <v>8</v>
      </c>
      <c r="Y332" s="40">
        <v>8</v>
      </c>
      <c r="Z332" s="40">
        <v>8</v>
      </c>
      <c r="AA332" s="40">
        <v>5</v>
      </c>
      <c r="AB332" s="40">
        <v>6</v>
      </c>
      <c r="AC332" s="41">
        <v>10</v>
      </c>
      <c r="AD332" s="41">
        <v>10</v>
      </c>
      <c r="AE332" s="41">
        <v>10</v>
      </c>
      <c r="AF332" s="41">
        <v>9</v>
      </c>
      <c r="AG332" s="41">
        <v>9</v>
      </c>
      <c r="AH332" s="41">
        <v>9</v>
      </c>
      <c r="AI332" s="41">
        <v>8</v>
      </c>
      <c r="AJ332" s="41">
        <v>8</v>
      </c>
      <c r="AW332" s="104" t="str">
        <f t="shared" si="10"/>
        <v>FAO</v>
      </c>
      <c r="AX332" s="104" t="str">
        <f t="shared" si="11"/>
        <v>ใช้ภายในประเทศ</v>
      </c>
    </row>
    <row r="333" spans="1:50">
      <c r="B333" s="17"/>
      <c r="C333" s="1" t="s">
        <v>143</v>
      </c>
      <c r="D333" s="1" t="s">
        <v>145</v>
      </c>
      <c r="E333" s="1">
        <v>3</v>
      </c>
      <c r="F333" s="1">
        <v>32</v>
      </c>
      <c r="G333" s="1">
        <v>32</v>
      </c>
      <c r="H333" s="1">
        <v>900</v>
      </c>
      <c r="I333" s="40">
        <v>28.8</v>
      </c>
      <c r="J333" s="1">
        <v>90</v>
      </c>
      <c r="K333" s="1">
        <v>10</v>
      </c>
      <c r="L333" s="40">
        <v>28.8</v>
      </c>
      <c r="M333" s="40">
        <v>8</v>
      </c>
      <c r="N333" s="40">
        <v>8</v>
      </c>
      <c r="O333" s="40">
        <v>5</v>
      </c>
      <c r="P333" s="40">
        <v>6</v>
      </c>
      <c r="Q333" s="40">
        <v>10</v>
      </c>
      <c r="R333" s="40">
        <v>10</v>
      </c>
      <c r="S333" s="40">
        <v>10</v>
      </c>
      <c r="T333" s="40">
        <v>9</v>
      </c>
      <c r="U333" s="40">
        <v>9</v>
      </c>
      <c r="V333" s="40">
        <v>9</v>
      </c>
      <c r="W333" s="40">
        <v>8</v>
      </c>
      <c r="X333" s="40">
        <v>8</v>
      </c>
      <c r="Y333" s="40">
        <v>8</v>
      </c>
      <c r="Z333" s="40">
        <v>8</v>
      </c>
      <c r="AA333" s="40">
        <v>5</v>
      </c>
      <c r="AB333" s="40">
        <v>6</v>
      </c>
      <c r="AC333" s="41">
        <v>10</v>
      </c>
      <c r="AD333" s="41">
        <v>10</v>
      </c>
      <c r="AE333" s="41">
        <v>10</v>
      </c>
      <c r="AF333" s="41">
        <v>9</v>
      </c>
      <c r="AG333" s="41">
        <v>9</v>
      </c>
      <c r="AH333" s="41">
        <v>9</v>
      </c>
      <c r="AI333" s="41">
        <v>8</v>
      </c>
      <c r="AJ333" s="41">
        <v>8</v>
      </c>
      <c r="AW333" s="104" t="str">
        <f t="shared" si="10"/>
        <v>FAO</v>
      </c>
      <c r="AX333" s="104" t="str">
        <f t="shared" si="11"/>
        <v>ใช้ภายในประเทศ</v>
      </c>
    </row>
    <row r="334" spans="1:50">
      <c r="B334" s="17"/>
      <c r="C334" s="1" t="s">
        <v>143</v>
      </c>
      <c r="D334" s="1" t="s">
        <v>188</v>
      </c>
      <c r="E334" s="1">
        <v>1</v>
      </c>
      <c r="F334" s="1">
        <v>40</v>
      </c>
      <c r="G334" s="1">
        <v>40</v>
      </c>
      <c r="H334" s="1">
        <v>900</v>
      </c>
      <c r="I334" s="40">
        <v>36</v>
      </c>
      <c r="J334" s="1">
        <v>90</v>
      </c>
      <c r="K334" s="1">
        <v>10</v>
      </c>
      <c r="L334" s="40">
        <v>36</v>
      </c>
      <c r="M334" s="40">
        <v>8</v>
      </c>
      <c r="N334" s="40">
        <v>8</v>
      </c>
      <c r="O334" s="40">
        <v>5</v>
      </c>
      <c r="P334" s="40">
        <v>6</v>
      </c>
      <c r="Q334" s="40">
        <v>10</v>
      </c>
      <c r="R334" s="40">
        <v>10</v>
      </c>
      <c r="S334" s="40">
        <v>10</v>
      </c>
      <c r="T334" s="40">
        <v>9</v>
      </c>
      <c r="U334" s="40">
        <v>9</v>
      </c>
      <c r="V334" s="40">
        <v>9</v>
      </c>
      <c r="W334" s="40">
        <v>8</v>
      </c>
      <c r="X334" s="40">
        <v>8</v>
      </c>
      <c r="Y334" s="40">
        <v>8</v>
      </c>
      <c r="Z334" s="40">
        <v>8</v>
      </c>
      <c r="AA334" s="40">
        <v>5</v>
      </c>
      <c r="AB334" s="40">
        <v>6</v>
      </c>
      <c r="AC334" s="41">
        <v>10</v>
      </c>
      <c r="AD334" s="41">
        <v>10</v>
      </c>
      <c r="AE334" s="41">
        <v>10</v>
      </c>
      <c r="AF334" s="41">
        <v>9</v>
      </c>
      <c r="AG334" s="41">
        <v>9</v>
      </c>
      <c r="AH334" s="41">
        <v>9</v>
      </c>
      <c r="AI334" s="41">
        <v>8</v>
      </c>
      <c r="AJ334" s="41">
        <v>8</v>
      </c>
      <c r="AW334" s="104" t="str">
        <f t="shared" si="10"/>
        <v>FAO</v>
      </c>
      <c r="AX334" s="104" t="str">
        <f t="shared" si="11"/>
        <v>ใช้ภายในประเทศ</v>
      </c>
    </row>
    <row r="335" spans="1:50">
      <c r="B335" s="17"/>
      <c r="C335" s="1" t="s">
        <v>143</v>
      </c>
      <c r="D335" s="1" t="s">
        <v>146</v>
      </c>
      <c r="E335" s="1">
        <v>1</v>
      </c>
      <c r="F335" s="1">
        <v>4</v>
      </c>
      <c r="G335" s="1">
        <v>4</v>
      </c>
      <c r="H335" s="1">
        <v>900</v>
      </c>
      <c r="I335" s="40">
        <v>3.6</v>
      </c>
      <c r="J335" s="1">
        <v>90</v>
      </c>
      <c r="K335" s="1">
        <v>10</v>
      </c>
      <c r="L335" s="40">
        <v>3.6</v>
      </c>
      <c r="M335" s="40">
        <v>8</v>
      </c>
      <c r="N335" s="40">
        <v>8</v>
      </c>
      <c r="O335" s="40">
        <v>5</v>
      </c>
      <c r="P335" s="40">
        <v>6</v>
      </c>
      <c r="Q335" s="40">
        <v>10</v>
      </c>
      <c r="R335" s="40">
        <v>10</v>
      </c>
      <c r="S335" s="40">
        <v>10</v>
      </c>
      <c r="T335" s="40">
        <v>9</v>
      </c>
      <c r="U335" s="40">
        <v>9</v>
      </c>
      <c r="V335" s="40">
        <v>9</v>
      </c>
      <c r="W335" s="40">
        <v>8</v>
      </c>
      <c r="X335" s="40">
        <v>8</v>
      </c>
      <c r="Y335" s="40">
        <v>8</v>
      </c>
      <c r="Z335" s="40">
        <v>8</v>
      </c>
      <c r="AA335" s="40">
        <v>5</v>
      </c>
      <c r="AB335" s="40">
        <v>6</v>
      </c>
      <c r="AC335" s="41">
        <v>10</v>
      </c>
      <c r="AD335" s="41">
        <v>10</v>
      </c>
      <c r="AE335" s="41">
        <v>10</v>
      </c>
      <c r="AF335" s="41">
        <v>9</v>
      </c>
      <c r="AG335" s="41">
        <v>9</v>
      </c>
      <c r="AH335" s="41">
        <v>9</v>
      </c>
      <c r="AI335" s="41">
        <v>8</v>
      </c>
      <c r="AJ335" s="41">
        <v>8</v>
      </c>
      <c r="AW335" s="104" t="str">
        <f t="shared" si="10"/>
        <v>FAO</v>
      </c>
      <c r="AX335" s="104" t="str">
        <f t="shared" si="11"/>
        <v>ใช้ภายในประเทศ</v>
      </c>
    </row>
    <row r="336" spans="1:50">
      <c r="B336" s="17"/>
      <c r="C336" s="1" t="s">
        <v>143</v>
      </c>
      <c r="D336" s="1" t="s">
        <v>143</v>
      </c>
      <c r="E336" s="1">
        <v>1</v>
      </c>
      <c r="F336" s="1">
        <v>8</v>
      </c>
      <c r="G336" s="1">
        <v>8</v>
      </c>
      <c r="H336" s="1">
        <v>900</v>
      </c>
      <c r="I336" s="40">
        <v>7.2</v>
      </c>
      <c r="J336" s="1">
        <v>90</v>
      </c>
      <c r="K336" s="1">
        <v>10</v>
      </c>
      <c r="L336" s="40">
        <v>7.2</v>
      </c>
      <c r="M336" s="40">
        <v>8</v>
      </c>
      <c r="N336" s="40">
        <v>8</v>
      </c>
      <c r="O336" s="40">
        <v>5</v>
      </c>
      <c r="P336" s="40">
        <v>6</v>
      </c>
      <c r="Q336" s="40">
        <v>10</v>
      </c>
      <c r="R336" s="40">
        <v>10</v>
      </c>
      <c r="S336" s="40">
        <v>10</v>
      </c>
      <c r="T336" s="40">
        <v>9</v>
      </c>
      <c r="U336" s="40">
        <v>9</v>
      </c>
      <c r="V336" s="40">
        <v>9</v>
      </c>
      <c r="W336" s="40">
        <v>8</v>
      </c>
      <c r="X336" s="40">
        <v>8</v>
      </c>
      <c r="Y336" s="40">
        <v>8</v>
      </c>
      <c r="Z336" s="40">
        <v>8</v>
      </c>
      <c r="AA336" s="40">
        <v>5</v>
      </c>
      <c r="AB336" s="40">
        <v>6</v>
      </c>
      <c r="AC336" s="41">
        <v>10</v>
      </c>
      <c r="AD336" s="41">
        <v>10</v>
      </c>
      <c r="AE336" s="41">
        <v>10</v>
      </c>
      <c r="AF336" s="41">
        <v>9</v>
      </c>
      <c r="AG336" s="41">
        <v>9</v>
      </c>
      <c r="AH336" s="41">
        <v>9</v>
      </c>
      <c r="AI336" s="41">
        <v>8</v>
      </c>
      <c r="AJ336" s="41">
        <v>8</v>
      </c>
      <c r="AW336" s="104" t="str">
        <f t="shared" si="10"/>
        <v>FAO</v>
      </c>
      <c r="AX336" s="104" t="str">
        <f t="shared" si="11"/>
        <v>ใช้ภายในประเทศ</v>
      </c>
    </row>
    <row r="337" spans="1:50">
      <c r="B337" s="17"/>
      <c r="C337" s="1" t="s">
        <v>143</v>
      </c>
      <c r="D337" s="1" t="s">
        <v>147</v>
      </c>
      <c r="E337" s="1">
        <v>2</v>
      </c>
      <c r="F337" s="1">
        <v>24</v>
      </c>
      <c r="G337" s="1">
        <v>24</v>
      </c>
      <c r="H337" s="1">
        <v>900</v>
      </c>
      <c r="I337" s="40">
        <v>21.6</v>
      </c>
      <c r="J337" s="1">
        <v>90</v>
      </c>
      <c r="K337" s="1">
        <v>10</v>
      </c>
      <c r="L337" s="40">
        <v>21.6</v>
      </c>
      <c r="M337" s="40">
        <v>8</v>
      </c>
      <c r="N337" s="40">
        <v>8</v>
      </c>
      <c r="O337" s="40">
        <v>5</v>
      </c>
      <c r="P337" s="40">
        <v>6</v>
      </c>
      <c r="Q337" s="40">
        <v>10</v>
      </c>
      <c r="R337" s="40">
        <v>10</v>
      </c>
      <c r="S337" s="40">
        <v>10</v>
      </c>
      <c r="T337" s="40">
        <v>9</v>
      </c>
      <c r="U337" s="40">
        <v>9</v>
      </c>
      <c r="V337" s="40">
        <v>9</v>
      </c>
      <c r="W337" s="40">
        <v>8</v>
      </c>
      <c r="X337" s="40">
        <v>8</v>
      </c>
      <c r="Y337" s="40">
        <v>8</v>
      </c>
      <c r="Z337" s="40">
        <v>8</v>
      </c>
      <c r="AA337" s="40">
        <v>5</v>
      </c>
      <c r="AB337" s="40">
        <v>6</v>
      </c>
      <c r="AC337" s="41">
        <v>10</v>
      </c>
      <c r="AD337" s="41">
        <v>10</v>
      </c>
      <c r="AE337" s="41">
        <v>10</v>
      </c>
      <c r="AF337" s="41">
        <v>9</v>
      </c>
      <c r="AG337" s="41">
        <v>9</v>
      </c>
      <c r="AH337" s="41">
        <v>9</v>
      </c>
      <c r="AI337" s="41">
        <v>8</v>
      </c>
      <c r="AJ337" s="41">
        <v>8</v>
      </c>
      <c r="AW337" s="104" t="str">
        <f t="shared" si="10"/>
        <v>FAO</v>
      </c>
      <c r="AX337" s="104" t="str">
        <f t="shared" si="11"/>
        <v>ใช้ภายในประเทศ</v>
      </c>
    </row>
    <row r="338" spans="1:50">
      <c r="B338" s="17"/>
      <c r="C338" s="1" t="s">
        <v>148</v>
      </c>
      <c r="E338" s="1">
        <v>8</v>
      </c>
      <c r="F338" s="1">
        <v>110</v>
      </c>
      <c r="G338" s="1">
        <v>110</v>
      </c>
      <c r="H338" s="1">
        <v>900</v>
      </c>
      <c r="I338" s="40">
        <v>99</v>
      </c>
      <c r="J338" s="1">
        <v>100</v>
      </c>
      <c r="K338" s="1">
        <v>0</v>
      </c>
      <c r="L338" s="40">
        <v>99</v>
      </c>
      <c r="M338" s="40">
        <v>8</v>
      </c>
      <c r="N338" s="40">
        <v>8</v>
      </c>
      <c r="O338" s="40">
        <v>5</v>
      </c>
      <c r="P338" s="40">
        <v>6</v>
      </c>
      <c r="Q338" s="40">
        <v>10</v>
      </c>
      <c r="R338" s="40">
        <v>10</v>
      </c>
      <c r="S338" s="40">
        <v>10</v>
      </c>
      <c r="T338" s="40">
        <v>9</v>
      </c>
      <c r="U338" s="40">
        <v>9</v>
      </c>
      <c r="V338" s="40">
        <v>9</v>
      </c>
      <c r="W338" s="40">
        <v>8</v>
      </c>
      <c r="X338" s="40">
        <v>8</v>
      </c>
      <c r="Y338" s="40">
        <v>8</v>
      </c>
      <c r="Z338" s="40">
        <v>8</v>
      </c>
      <c r="AA338" s="40">
        <v>5</v>
      </c>
      <c r="AB338" s="40">
        <v>6</v>
      </c>
      <c r="AC338" s="41">
        <v>10</v>
      </c>
      <c r="AD338" s="41">
        <v>10</v>
      </c>
      <c r="AE338" s="41">
        <v>10</v>
      </c>
      <c r="AF338" s="41">
        <v>9</v>
      </c>
      <c r="AG338" s="41">
        <v>9</v>
      </c>
      <c r="AH338" s="41">
        <v>9</v>
      </c>
      <c r="AI338" s="41">
        <v>8</v>
      </c>
      <c r="AJ338" s="41">
        <v>8</v>
      </c>
      <c r="AW338" s="104" t="str">
        <f t="shared" si="10"/>
        <v>FAO</v>
      </c>
      <c r="AX338" s="104" t="str">
        <f t="shared" si="11"/>
        <v>ใช้ภายในประเทศ</v>
      </c>
    </row>
    <row r="339" spans="1:50">
      <c r="B339" s="17"/>
      <c r="C339" s="1" t="s">
        <v>149</v>
      </c>
      <c r="D339" s="1" t="s">
        <v>149</v>
      </c>
      <c r="E339" s="1">
        <v>2</v>
      </c>
      <c r="F339" s="1">
        <v>48</v>
      </c>
      <c r="G339" s="1">
        <v>48</v>
      </c>
      <c r="H339" s="1">
        <v>900</v>
      </c>
      <c r="I339" s="40">
        <v>43.2</v>
      </c>
      <c r="J339" s="1">
        <v>100</v>
      </c>
      <c r="K339" s="1">
        <v>0</v>
      </c>
      <c r="L339" s="40">
        <v>43.2</v>
      </c>
      <c r="M339" s="40">
        <v>8</v>
      </c>
      <c r="N339" s="40">
        <v>8</v>
      </c>
      <c r="O339" s="40">
        <v>5</v>
      </c>
      <c r="P339" s="40">
        <v>6</v>
      </c>
      <c r="Q339" s="40">
        <v>10</v>
      </c>
      <c r="R339" s="40">
        <v>10</v>
      </c>
      <c r="S339" s="40">
        <v>10</v>
      </c>
      <c r="T339" s="40">
        <v>9</v>
      </c>
      <c r="U339" s="40">
        <v>9</v>
      </c>
      <c r="V339" s="40">
        <v>9</v>
      </c>
      <c r="W339" s="40">
        <v>8</v>
      </c>
      <c r="X339" s="40">
        <v>8</v>
      </c>
      <c r="Y339" s="40">
        <v>8</v>
      </c>
      <c r="Z339" s="40">
        <v>8</v>
      </c>
      <c r="AA339" s="40">
        <v>5</v>
      </c>
      <c r="AB339" s="40">
        <v>6</v>
      </c>
      <c r="AC339" s="41">
        <v>10</v>
      </c>
      <c r="AD339" s="41">
        <v>10</v>
      </c>
      <c r="AE339" s="41">
        <v>10</v>
      </c>
      <c r="AF339" s="41">
        <v>9</v>
      </c>
      <c r="AG339" s="41">
        <v>9</v>
      </c>
      <c r="AH339" s="41">
        <v>9</v>
      </c>
      <c r="AI339" s="41">
        <v>8</v>
      </c>
      <c r="AJ339" s="41">
        <v>8</v>
      </c>
      <c r="AW339" s="104" t="str">
        <f t="shared" si="10"/>
        <v>FAO</v>
      </c>
      <c r="AX339" s="104" t="str">
        <f t="shared" si="11"/>
        <v>ใช้ภายในประเทศ</v>
      </c>
    </row>
    <row r="340" spans="1:50">
      <c r="B340" s="17"/>
      <c r="C340" s="1" t="s">
        <v>149</v>
      </c>
      <c r="D340" s="1" t="s">
        <v>150</v>
      </c>
      <c r="E340" s="1">
        <v>6</v>
      </c>
      <c r="F340" s="1">
        <v>62</v>
      </c>
      <c r="G340" s="1">
        <v>62</v>
      </c>
      <c r="H340" s="1">
        <v>900</v>
      </c>
      <c r="I340" s="40">
        <v>55.8</v>
      </c>
      <c r="J340" s="1">
        <v>100</v>
      </c>
      <c r="K340" s="1">
        <v>0</v>
      </c>
      <c r="L340" s="40">
        <v>55.8</v>
      </c>
      <c r="M340" s="40">
        <v>8</v>
      </c>
      <c r="N340" s="40">
        <v>8</v>
      </c>
      <c r="O340" s="40">
        <v>5</v>
      </c>
      <c r="P340" s="40">
        <v>6</v>
      </c>
      <c r="Q340" s="40">
        <v>10</v>
      </c>
      <c r="R340" s="40">
        <v>10</v>
      </c>
      <c r="S340" s="40">
        <v>10</v>
      </c>
      <c r="T340" s="40">
        <v>9</v>
      </c>
      <c r="U340" s="40">
        <v>9</v>
      </c>
      <c r="V340" s="40">
        <v>9</v>
      </c>
      <c r="W340" s="40">
        <v>8</v>
      </c>
      <c r="X340" s="40">
        <v>8</v>
      </c>
      <c r="Y340" s="40">
        <v>8</v>
      </c>
      <c r="Z340" s="40">
        <v>8</v>
      </c>
      <c r="AA340" s="40">
        <v>5</v>
      </c>
      <c r="AB340" s="40">
        <v>6</v>
      </c>
      <c r="AC340" s="41">
        <v>10</v>
      </c>
      <c r="AD340" s="41">
        <v>10</v>
      </c>
      <c r="AE340" s="41">
        <v>10</v>
      </c>
      <c r="AF340" s="41">
        <v>9</v>
      </c>
      <c r="AG340" s="41">
        <v>9</v>
      </c>
      <c r="AH340" s="41">
        <v>9</v>
      </c>
      <c r="AI340" s="41">
        <v>8</v>
      </c>
      <c r="AJ340" s="41">
        <v>8</v>
      </c>
      <c r="AW340" s="104" t="str">
        <f t="shared" si="10"/>
        <v>FAO</v>
      </c>
      <c r="AX340" s="104" t="str">
        <f t="shared" si="11"/>
        <v>ใช้ภายในประเทศ</v>
      </c>
    </row>
    <row r="341" spans="1:50">
      <c r="B341" s="17"/>
      <c r="C341" s="1" t="s">
        <v>155</v>
      </c>
      <c r="E341" s="1">
        <v>11</v>
      </c>
      <c r="F341" s="1">
        <v>136.5</v>
      </c>
      <c r="G341" s="1">
        <v>136.5</v>
      </c>
      <c r="H341" s="1">
        <v>900</v>
      </c>
      <c r="I341" s="40">
        <v>122.85</v>
      </c>
      <c r="J341" s="1">
        <v>80</v>
      </c>
      <c r="K341" s="1">
        <v>20</v>
      </c>
      <c r="L341" s="40">
        <v>122.85</v>
      </c>
      <c r="M341" s="40">
        <v>8</v>
      </c>
      <c r="N341" s="40">
        <v>8</v>
      </c>
      <c r="O341" s="40">
        <v>5</v>
      </c>
      <c r="P341" s="40">
        <v>6</v>
      </c>
      <c r="Q341" s="40">
        <v>10</v>
      </c>
      <c r="R341" s="40">
        <v>10</v>
      </c>
      <c r="S341" s="40">
        <v>10</v>
      </c>
      <c r="T341" s="40">
        <v>9</v>
      </c>
      <c r="U341" s="40">
        <v>9</v>
      </c>
      <c r="V341" s="40">
        <v>9</v>
      </c>
      <c r="W341" s="40">
        <v>8</v>
      </c>
      <c r="X341" s="40">
        <v>8</v>
      </c>
      <c r="Y341" s="40">
        <v>8</v>
      </c>
      <c r="Z341" s="40">
        <v>8</v>
      </c>
      <c r="AA341" s="40">
        <v>5</v>
      </c>
      <c r="AB341" s="40">
        <v>6</v>
      </c>
      <c r="AC341" s="41">
        <v>10</v>
      </c>
      <c r="AD341" s="41">
        <v>10</v>
      </c>
      <c r="AE341" s="41">
        <v>10</v>
      </c>
      <c r="AF341" s="41">
        <v>9</v>
      </c>
      <c r="AG341" s="41">
        <v>9</v>
      </c>
      <c r="AH341" s="41">
        <v>9</v>
      </c>
      <c r="AI341" s="41">
        <v>8</v>
      </c>
      <c r="AJ341" s="41">
        <v>8</v>
      </c>
      <c r="AW341" s="104" t="str">
        <f t="shared" si="10"/>
        <v>FAO</v>
      </c>
      <c r="AX341" s="104" t="str">
        <f t="shared" si="11"/>
        <v>ใช้ภายในประเทศ</v>
      </c>
    </row>
    <row r="342" spans="1:50">
      <c r="B342" s="17"/>
      <c r="C342" s="1" t="s">
        <v>156</v>
      </c>
      <c r="D342" s="1" t="s">
        <v>156</v>
      </c>
      <c r="E342" s="1">
        <v>2</v>
      </c>
      <c r="F342" s="1">
        <v>36</v>
      </c>
      <c r="G342" s="1">
        <v>36</v>
      </c>
      <c r="H342" s="1">
        <v>900</v>
      </c>
      <c r="I342" s="40">
        <v>32.4</v>
      </c>
      <c r="J342" s="1">
        <v>80</v>
      </c>
      <c r="K342" s="1">
        <v>20</v>
      </c>
      <c r="L342" s="40">
        <v>32.4</v>
      </c>
      <c r="M342" s="40">
        <v>8</v>
      </c>
      <c r="N342" s="40">
        <v>8</v>
      </c>
      <c r="O342" s="40">
        <v>5</v>
      </c>
      <c r="P342" s="40">
        <v>6</v>
      </c>
      <c r="Q342" s="40">
        <v>10</v>
      </c>
      <c r="R342" s="40">
        <v>10</v>
      </c>
      <c r="S342" s="40">
        <v>10</v>
      </c>
      <c r="T342" s="40">
        <v>9</v>
      </c>
      <c r="U342" s="40">
        <v>9</v>
      </c>
      <c r="V342" s="40">
        <v>9</v>
      </c>
      <c r="W342" s="40">
        <v>8</v>
      </c>
      <c r="X342" s="40">
        <v>8</v>
      </c>
      <c r="Y342" s="40">
        <v>8</v>
      </c>
      <c r="Z342" s="40">
        <v>8</v>
      </c>
      <c r="AA342" s="40">
        <v>5</v>
      </c>
      <c r="AB342" s="40">
        <v>6</v>
      </c>
      <c r="AC342" s="41">
        <v>10</v>
      </c>
      <c r="AD342" s="41">
        <v>10</v>
      </c>
      <c r="AE342" s="41">
        <v>10</v>
      </c>
      <c r="AF342" s="41">
        <v>9</v>
      </c>
      <c r="AG342" s="41">
        <v>9</v>
      </c>
      <c r="AH342" s="41">
        <v>9</v>
      </c>
      <c r="AI342" s="41">
        <v>8</v>
      </c>
      <c r="AJ342" s="41">
        <v>8</v>
      </c>
      <c r="AW342" s="104" t="str">
        <f t="shared" si="10"/>
        <v>FAO</v>
      </c>
      <c r="AX342" s="104" t="str">
        <f t="shared" si="11"/>
        <v>ใช้ภายในประเทศ</v>
      </c>
    </row>
    <row r="343" spans="1:50">
      <c r="B343" s="17"/>
      <c r="C343" s="1" t="s">
        <v>156</v>
      </c>
      <c r="D343" s="1" t="s">
        <v>157</v>
      </c>
      <c r="E343" s="1">
        <v>5</v>
      </c>
      <c r="F343" s="1">
        <v>55.5</v>
      </c>
      <c r="G343" s="1">
        <v>55.5</v>
      </c>
      <c r="H343" s="1">
        <v>900</v>
      </c>
      <c r="I343" s="40">
        <v>49.95</v>
      </c>
      <c r="J343" s="1">
        <v>80</v>
      </c>
      <c r="K343" s="1">
        <v>20</v>
      </c>
      <c r="L343" s="40">
        <v>49.95</v>
      </c>
      <c r="M343" s="40">
        <v>8</v>
      </c>
      <c r="N343" s="40">
        <v>8</v>
      </c>
      <c r="O343" s="40">
        <v>5</v>
      </c>
      <c r="P343" s="40">
        <v>6</v>
      </c>
      <c r="Q343" s="40">
        <v>10</v>
      </c>
      <c r="R343" s="40">
        <v>10</v>
      </c>
      <c r="S343" s="40">
        <v>10</v>
      </c>
      <c r="T343" s="40">
        <v>9</v>
      </c>
      <c r="U343" s="40">
        <v>9</v>
      </c>
      <c r="V343" s="40">
        <v>9</v>
      </c>
      <c r="W343" s="40">
        <v>8</v>
      </c>
      <c r="X343" s="40">
        <v>8</v>
      </c>
      <c r="Y343" s="40">
        <v>8</v>
      </c>
      <c r="Z343" s="40">
        <v>8</v>
      </c>
      <c r="AA343" s="40">
        <v>5</v>
      </c>
      <c r="AB343" s="40">
        <v>6</v>
      </c>
      <c r="AC343" s="41">
        <v>10</v>
      </c>
      <c r="AD343" s="41">
        <v>10</v>
      </c>
      <c r="AE343" s="41">
        <v>10</v>
      </c>
      <c r="AF343" s="41">
        <v>9</v>
      </c>
      <c r="AG343" s="41">
        <v>9</v>
      </c>
      <c r="AH343" s="41">
        <v>9</v>
      </c>
      <c r="AI343" s="41">
        <v>8</v>
      </c>
      <c r="AJ343" s="41">
        <v>8</v>
      </c>
      <c r="AW343" s="104" t="str">
        <f t="shared" si="10"/>
        <v>FAO</v>
      </c>
      <c r="AX343" s="104" t="str">
        <f t="shared" si="11"/>
        <v>ใช้ภายในประเทศ</v>
      </c>
    </row>
    <row r="344" spans="1:50">
      <c r="B344" s="17"/>
      <c r="C344" s="1" t="s">
        <v>156</v>
      </c>
      <c r="D344" s="1" t="s">
        <v>158</v>
      </c>
      <c r="E344" s="1">
        <v>3</v>
      </c>
      <c r="F344" s="1">
        <v>21</v>
      </c>
      <c r="G344" s="1">
        <v>21</v>
      </c>
      <c r="H344" s="1">
        <v>900</v>
      </c>
      <c r="I344" s="40">
        <v>18.899999999999999</v>
      </c>
      <c r="J344" s="1">
        <v>80</v>
      </c>
      <c r="K344" s="1">
        <v>20</v>
      </c>
      <c r="L344" s="40">
        <v>18.899999999999999</v>
      </c>
      <c r="M344" s="40">
        <v>8</v>
      </c>
      <c r="N344" s="40">
        <v>8</v>
      </c>
      <c r="O344" s="40">
        <v>5</v>
      </c>
      <c r="P344" s="40">
        <v>6</v>
      </c>
      <c r="Q344" s="40">
        <v>10</v>
      </c>
      <c r="R344" s="40">
        <v>10</v>
      </c>
      <c r="S344" s="40">
        <v>10</v>
      </c>
      <c r="T344" s="40">
        <v>9</v>
      </c>
      <c r="U344" s="40">
        <v>9</v>
      </c>
      <c r="V344" s="40">
        <v>9</v>
      </c>
      <c r="W344" s="40">
        <v>8</v>
      </c>
      <c r="X344" s="40">
        <v>8</v>
      </c>
      <c r="Y344" s="40">
        <v>8</v>
      </c>
      <c r="Z344" s="40">
        <v>8</v>
      </c>
      <c r="AA344" s="40">
        <v>5</v>
      </c>
      <c r="AB344" s="40">
        <v>6</v>
      </c>
      <c r="AC344" s="41">
        <v>10</v>
      </c>
      <c r="AD344" s="41">
        <v>10</v>
      </c>
      <c r="AE344" s="41">
        <v>10</v>
      </c>
      <c r="AF344" s="41">
        <v>9</v>
      </c>
      <c r="AG344" s="41">
        <v>9</v>
      </c>
      <c r="AH344" s="41">
        <v>9</v>
      </c>
      <c r="AI344" s="41">
        <v>8</v>
      </c>
      <c r="AJ344" s="41">
        <v>8</v>
      </c>
      <c r="AW344" s="104" t="str">
        <f t="shared" si="10"/>
        <v>FAO</v>
      </c>
      <c r="AX344" s="104" t="str">
        <f t="shared" si="11"/>
        <v>ใช้ภายในประเทศ</v>
      </c>
    </row>
    <row r="345" spans="1:50">
      <c r="B345" s="17"/>
      <c r="C345" s="1" t="s">
        <v>156</v>
      </c>
      <c r="D345" s="1" t="s">
        <v>161</v>
      </c>
      <c r="E345" s="1">
        <v>1</v>
      </c>
      <c r="F345" s="1">
        <v>24</v>
      </c>
      <c r="G345" s="1">
        <v>24</v>
      </c>
      <c r="H345" s="1">
        <v>900</v>
      </c>
      <c r="I345" s="40">
        <v>21.6</v>
      </c>
      <c r="J345" s="1">
        <v>80</v>
      </c>
      <c r="K345" s="1">
        <v>20</v>
      </c>
      <c r="L345" s="40">
        <v>21.6</v>
      </c>
      <c r="M345" s="40">
        <v>8</v>
      </c>
      <c r="N345" s="40">
        <v>8</v>
      </c>
      <c r="O345" s="40">
        <v>5</v>
      </c>
      <c r="P345" s="40">
        <v>6</v>
      </c>
      <c r="Q345" s="40">
        <v>10</v>
      </c>
      <c r="R345" s="40">
        <v>10</v>
      </c>
      <c r="S345" s="40">
        <v>10</v>
      </c>
      <c r="T345" s="40">
        <v>9</v>
      </c>
      <c r="U345" s="40">
        <v>9</v>
      </c>
      <c r="V345" s="40">
        <v>9</v>
      </c>
      <c r="W345" s="40">
        <v>8</v>
      </c>
      <c r="X345" s="40">
        <v>8</v>
      </c>
      <c r="Y345" s="40">
        <v>8</v>
      </c>
      <c r="Z345" s="40">
        <v>8</v>
      </c>
      <c r="AA345" s="40">
        <v>5</v>
      </c>
      <c r="AB345" s="40">
        <v>6</v>
      </c>
      <c r="AC345" s="41">
        <v>10</v>
      </c>
      <c r="AD345" s="41">
        <v>10</v>
      </c>
      <c r="AE345" s="41">
        <v>10</v>
      </c>
      <c r="AF345" s="41">
        <v>9</v>
      </c>
      <c r="AG345" s="41">
        <v>9</v>
      </c>
      <c r="AH345" s="41">
        <v>9</v>
      </c>
      <c r="AI345" s="41">
        <v>8</v>
      </c>
      <c r="AJ345" s="41">
        <v>8</v>
      </c>
      <c r="AW345" s="104" t="str">
        <f t="shared" si="10"/>
        <v>FAO</v>
      </c>
      <c r="AX345" s="104" t="str">
        <f t="shared" si="11"/>
        <v>ใช้ภายในประเทศ</v>
      </c>
    </row>
    <row r="346" spans="1:50">
      <c r="A346" s="128">
        <v>31401</v>
      </c>
      <c r="B346" s="132" t="s">
        <v>196</v>
      </c>
      <c r="C346" s="129" t="s">
        <v>138</v>
      </c>
      <c r="D346" s="129"/>
      <c r="E346" s="129">
        <v>57</v>
      </c>
      <c r="F346" s="129">
        <v>825</v>
      </c>
      <c r="G346" s="129">
        <v>825</v>
      </c>
      <c r="H346" s="129">
        <v>1000</v>
      </c>
      <c r="I346" s="130">
        <v>825</v>
      </c>
      <c r="J346" s="129">
        <v>100</v>
      </c>
      <c r="K346" s="129">
        <v>0</v>
      </c>
      <c r="L346" s="130">
        <v>825</v>
      </c>
      <c r="M346" s="130">
        <v>8</v>
      </c>
      <c r="N346" s="130">
        <v>8</v>
      </c>
      <c r="O346" s="130">
        <v>5</v>
      </c>
      <c r="P346" s="130">
        <v>6</v>
      </c>
      <c r="Q346" s="130">
        <v>10</v>
      </c>
      <c r="R346" s="130">
        <v>10</v>
      </c>
      <c r="S346" s="130">
        <v>10</v>
      </c>
      <c r="T346" s="130">
        <v>9</v>
      </c>
      <c r="U346" s="130">
        <v>9</v>
      </c>
      <c r="V346" s="130">
        <v>9</v>
      </c>
      <c r="W346" s="130">
        <v>8</v>
      </c>
      <c r="X346" s="130">
        <v>8</v>
      </c>
      <c r="Y346" s="130">
        <v>8</v>
      </c>
      <c r="Z346" s="130">
        <v>8</v>
      </c>
      <c r="AA346" s="130">
        <v>5</v>
      </c>
      <c r="AB346" s="130">
        <v>6</v>
      </c>
      <c r="AC346" s="131">
        <v>10</v>
      </c>
      <c r="AD346" s="131">
        <v>10</v>
      </c>
      <c r="AE346" s="131">
        <v>10</v>
      </c>
      <c r="AF346" s="131">
        <v>9</v>
      </c>
      <c r="AG346" s="131">
        <v>9</v>
      </c>
      <c r="AH346" s="131">
        <v>9</v>
      </c>
      <c r="AI346" s="131">
        <v>8</v>
      </c>
      <c r="AJ346" s="131">
        <v>8</v>
      </c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04">
        <f t="shared" si="10"/>
        <v>141312</v>
      </c>
      <c r="AX346" s="104" t="str">
        <f t="shared" si="11"/>
        <v>141312-000</v>
      </c>
    </row>
    <row r="347" spans="1:50">
      <c r="B347" s="17"/>
      <c r="C347" s="1" t="s">
        <v>139</v>
      </c>
      <c r="E347" s="1">
        <v>11</v>
      </c>
      <c r="F347" s="1">
        <v>20</v>
      </c>
      <c r="G347" s="1">
        <v>20</v>
      </c>
      <c r="H347" s="1">
        <v>1000</v>
      </c>
      <c r="I347" s="40">
        <v>20</v>
      </c>
      <c r="J347" s="1">
        <v>100</v>
      </c>
      <c r="K347" s="1">
        <v>0</v>
      </c>
      <c r="L347" s="40">
        <v>20</v>
      </c>
      <c r="M347" s="40">
        <v>8</v>
      </c>
      <c r="N347" s="40">
        <v>8</v>
      </c>
      <c r="O347" s="40">
        <v>5</v>
      </c>
      <c r="P347" s="40">
        <v>6</v>
      </c>
      <c r="Q347" s="40">
        <v>10</v>
      </c>
      <c r="R347" s="40">
        <v>10</v>
      </c>
      <c r="S347" s="40">
        <v>10</v>
      </c>
      <c r="T347" s="40">
        <v>9</v>
      </c>
      <c r="U347" s="40">
        <v>9</v>
      </c>
      <c r="V347" s="40">
        <v>9</v>
      </c>
      <c r="W347" s="40">
        <v>8</v>
      </c>
      <c r="X347" s="40">
        <v>8</v>
      </c>
      <c r="Y347" s="40">
        <v>8</v>
      </c>
      <c r="Z347" s="40">
        <v>8</v>
      </c>
      <c r="AA347" s="40">
        <v>5</v>
      </c>
      <c r="AB347" s="40">
        <v>6</v>
      </c>
      <c r="AC347" s="41">
        <v>10</v>
      </c>
      <c r="AD347" s="41">
        <v>10</v>
      </c>
      <c r="AE347" s="41">
        <v>10</v>
      </c>
      <c r="AF347" s="41">
        <v>9</v>
      </c>
      <c r="AG347" s="41">
        <v>9</v>
      </c>
      <c r="AH347" s="41">
        <v>9</v>
      </c>
      <c r="AI347" s="41">
        <v>8</v>
      </c>
      <c r="AJ347" s="41">
        <v>8</v>
      </c>
      <c r="AW347" s="104" t="str">
        <f t="shared" si="10"/>
        <v>FAO</v>
      </c>
      <c r="AX347" s="104" t="str">
        <f t="shared" si="11"/>
        <v>ใช้ภายในประเทศ</v>
      </c>
    </row>
    <row r="348" spans="1:50">
      <c r="B348" s="17"/>
      <c r="C348" s="1" t="s">
        <v>140</v>
      </c>
      <c r="D348" s="1" t="s">
        <v>186</v>
      </c>
      <c r="E348" s="1">
        <v>3</v>
      </c>
      <c r="F348" s="1">
        <v>4</v>
      </c>
      <c r="G348" s="1">
        <v>4</v>
      </c>
      <c r="H348" s="1">
        <v>1000</v>
      </c>
      <c r="I348" s="40">
        <v>4</v>
      </c>
      <c r="J348" s="1">
        <v>100</v>
      </c>
      <c r="K348" s="1">
        <v>0</v>
      </c>
      <c r="L348" s="40">
        <v>4</v>
      </c>
      <c r="M348" s="40">
        <v>8</v>
      </c>
      <c r="N348" s="40">
        <v>8</v>
      </c>
      <c r="O348" s="40">
        <v>5</v>
      </c>
      <c r="P348" s="40">
        <v>6</v>
      </c>
      <c r="Q348" s="40">
        <v>10</v>
      </c>
      <c r="R348" s="40">
        <v>10</v>
      </c>
      <c r="S348" s="40">
        <v>10</v>
      </c>
      <c r="T348" s="40">
        <v>9</v>
      </c>
      <c r="U348" s="40">
        <v>9</v>
      </c>
      <c r="V348" s="40">
        <v>9</v>
      </c>
      <c r="W348" s="40">
        <v>8</v>
      </c>
      <c r="X348" s="40">
        <v>8</v>
      </c>
      <c r="Y348" s="40">
        <v>8</v>
      </c>
      <c r="Z348" s="40">
        <v>8</v>
      </c>
      <c r="AA348" s="40">
        <v>5</v>
      </c>
      <c r="AB348" s="40">
        <v>6</v>
      </c>
      <c r="AC348" s="41">
        <v>10</v>
      </c>
      <c r="AD348" s="41">
        <v>10</v>
      </c>
      <c r="AE348" s="41">
        <v>10</v>
      </c>
      <c r="AF348" s="41">
        <v>9</v>
      </c>
      <c r="AG348" s="41">
        <v>9</v>
      </c>
      <c r="AH348" s="41">
        <v>9</v>
      </c>
      <c r="AI348" s="41">
        <v>8</v>
      </c>
      <c r="AJ348" s="41">
        <v>8</v>
      </c>
      <c r="AW348" s="104" t="str">
        <f t="shared" si="10"/>
        <v>FAO</v>
      </c>
      <c r="AX348" s="104" t="str">
        <f t="shared" si="11"/>
        <v>ใช้ภายในประเทศ</v>
      </c>
    </row>
    <row r="349" spans="1:50">
      <c r="B349" s="17"/>
      <c r="C349" s="1" t="s">
        <v>140</v>
      </c>
      <c r="D349" s="1" t="s">
        <v>187</v>
      </c>
      <c r="E349" s="1">
        <v>2</v>
      </c>
      <c r="F349" s="1">
        <v>1</v>
      </c>
      <c r="G349" s="1">
        <v>1</v>
      </c>
      <c r="H349" s="1">
        <v>1000</v>
      </c>
      <c r="I349" s="40">
        <v>1</v>
      </c>
      <c r="J349" s="1">
        <v>100</v>
      </c>
      <c r="K349" s="1">
        <v>0</v>
      </c>
      <c r="L349" s="40">
        <v>1</v>
      </c>
      <c r="M349" s="40">
        <v>8</v>
      </c>
      <c r="N349" s="40">
        <v>8</v>
      </c>
      <c r="O349" s="40">
        <v>5</v>
      </c>
      <c r="P349" s="40">
        <v>6</v>
      </c>
      <c r="Q349" s="40">
        <v>10</v>
      </c>
      <c r="R349" s="40">
        <v>10</v>
      </c>
      <c r="S349" s="40">
        <v>10</v>
      </c>
      <c r="T349" s="40">
        <v>9</v>
      </c>
      <c r="U349" s="40">
        <v>9</v>
      </c>
      <c r="V349" s="40">
        <v>9</v>
      </c>
      <c r="W349" s="40">
        <v>8</v>
      </c>
      <c r="X349" s="40">
        <v>8</v>
      </c>
      <c r="Y349" s="40">
        <v>8</v>
      </c>
      <c r="Z349" s="40">
        <v>8</v>
      </c>
      <c r="AA349" s="40">
        <v>5</v>
      </c>
      <c r="AB349" s="40">
        <v>6</v>
      </c>
      <c r="AC349" s="41">
        <v>10</v>
      </c>
      <c r="AD349" s="41">
        <v>10</v>
      </c>
      <c r="AE349" s="41">
        <v>10</v>
      </c>
      <c r="AF349" s="41">
        <v>9</v>
      </c>
      <c r="AG349" s="41">
        <v>9</v>
      </c>
      <c r="AH349" s="41">
        <v>9</v>
      </c>
      <c r="AI349" s="41">
        <v>8</v>
      </c>
      <c r="AJ349" s="41">
        <v>8</v>
      </c>
      <c r="AW349" s="104" t="str">
        <f t="shared" si="10"/>
        <v>FAO</v>
      </c>
      <c r="AX349" s="104" t="str">
        <f t="shared" si="11"/>
        <v>ใช้ภายในประเทศ</v>
      </c>
    </row>
    <row r="350" spans="1:50">
      <c r="B350" s="17"/>
      <c r="C350" s="1" t="s">
        <v>140</v>
      </c>
      <c r="D350" s="1" t="s">
        <v>141</v>
      </c>
      <c r="E350" s="1">
        <v>6</v>
      </c>
      <c r="F350" s="1">
        <v>15</v>
      </c>
      <c r="G350" s="1">
        <v>15</v>
      </c>
      <c r="H350" s="1">
        <v>1000</v>
      </c>
      <c r="I350" s="40">
        <v>15</v>
      </c>
      <c r="J350" s="1">
        <v>100</v>
      </c>
      <c r="K350" s="1">
        <v>0</v>
      </c>
      <c r="L350" s="40">
        <v>15</v>
      </c>
      <c r="M350" s="40">
        <v>8</v>
      </c>
      <c r="N350" s="40">
        <v>8</v>
      </c>
      <c r="O350" s="40">
        <v>5</v>
      </c>
      <c r="P350" s="40">
        <v>6</v>
      </c>
      <c r="Q350" s="40">
        <v>10</v>
      </c>
      <c r="R350" s="40">
        <v>10</v>
      </c>
      <c r="S350" s="40">
        <v>10</v>
      </c>
      <c r="T350" s="40">
        <v>9</v>
      </c>
      <c r="U350" s="40">
        <v>9</v>
      </c>
      <c r="V350" s="40">
        <v>9</v>
      </c>
      <c r="W350" s="40">
        <v>8</v>
      </c>
      <c r="X350" s="40">
        <v>8</v>
      </c>
      <c r="Y350" s="40">
        <v>8</v>
      </c>
      <c r="Z350" s="40">
        <v>8</v>
      </c>
      <c r="AA350" s="40">
        <v>5</v>
      </c>
      <c r="AB350" s="40">
        <v>6</v>
      </c>
      <c r="AC350" s="41">
        <v>10</v>
      </c>
      <c r="AD350" s="41">
        <v>10</v>
      </c>
      <c r="AE350" s="41">
        <v>10</v>
      </c>
      <c r="AF350" s="41">
        <v>9</v>
      </c>
      <c r="AG350" s="41">
        <v>9</v>
      </c>
      <c r="AH350" s="41">
        <v>9</v>
      </c>
      <c r="AI350" s="41">
        <v>8</v>
      </c>
      <c r="AJ350" s="41">
        <v>8</v>
      </c>
      <c r="AW350" s="104" t="str">
        <f t="shared" si="10"/>
        <v>FAO</v>
      </c>
      <c r="AX350" s="104" t="str">
        <f t="shared" si="11"/>
        <v>ใช้ภายในประเทศ</v>
      </c>
    </row>
    <row r="351" spans="1:50">
      <c r="B351" s="17"/>
      <c r="C351" s="1" t="s">
        <v>142</v>
      </c>
      <c r="E351" s="1">
        <v>8</v>
      </c>
      <c r="F351" s="1">
        <v>110</v>
      </c>
      <c r="G351" s="1">
        <v>110</v>
      </c>
      <c r="H351" s="1">
        <v>1000</v>
      </c>
      <c r="I351" s="40">
        <v>110</v>
      </c>
      <c r="J351" s="1">
        <v>90</v>
      </c>
      <c r="K351" s="1">
        <v>10</v>
      </c>
      <c r="L351" s="40">
        <v>110</v>
      </c>
      <c r="M351" s="40">
        <v>8</v>
      </c>
      <c r="N351" s="40">
        <v>8</v>
      </c>
      <c r="O351" s="40">
        <v>5</v>
      </c>
      <c r="P351" s="40">
        <v>6</v>
      </c>
      <c r="Q351" s="40">
        <v>10</v>
      </c>
      <c r="R351" s="40">
        <v>10</v>
      </c>
      <c r="S351" s="40">
        <v>10</v>
      </c>
      <c r="T351" s="40">
        <v>9</v>
      </c>
      <c r="U351" s="40">
        <v>9</v>
      </c>
      <c r="V351" s="40">
        <v>9</v>
      </c>
      <c r="W351" s="40">
        <v>8</v>
      </c>
      <c r="X351" s="40">
        <v>8</v>
      </c>
      <c r="Y351" s="40">
        <v>8</v>
      </c>
      <c r="Z351" s="40">
        <v>8</v>
      </c>
      <c r="AA351" s="40">
        <v>5</v>
      </c>
      <c r="AB351" s="40">
        <v>6</v>
      </c>
      <c r="AC351" s="41">
        <v>10</v>
      </c>
      <c r="AD351" s="41">
        <v>10</v>
      </c>
      <c r="AE351" s="41">
        <v>10</v>
      </c>
      <c r="AF351" s="41">
        <v>9</v>
      </c>
      <c r="AG351" s="41">
        <v>9</v>
      </c>
      <c r="AH351" s="41">
        <v>9</v>
      </c>
      <c r="AI351" s="41">
        <v>8</v>
      </c>
      <c r="AJ351" s="41">
        <v>8</v>
      </c>
      <c r="AW351" s="104" t="str">
        <f t="shared" si="10"/>
        <v>FAO</v>
      </c>
      <c r="AX351" s="104" t="str">
        <f t="shared" si="11"/>
        <v>ใช้ภายในประเทศ</v>
      </c>
    </row>
    <row r="352" spans="1:50">
      <c r="B352" s="17"/>
      <c r="C352" s="1" t="s">
        <v>143</v>
      </c>
      <c r="D352" s="1" t="s">
        <v>145</v>
      </c>
      <c r="E352" s="1">
        <v>2</v>
      </c>
      <c r="F352" s="1">
        <v>22.5</v>
      </c>
      <c r="G352" s="1">
        <v>22.5</v>
      </c>
      <c r="H352" s="1">
        <v>1000</v>
      </c>
      <c r="I352" s="40">
        <v>22.5</v>
      </c>
      <c r="J352" s="1">
        <v>90</v>
      </c>
      <c r="K352" s="1">
        <v>10</v>
      </c>
      <c r="L352" s="40">
        <v>22.5</v>
      </c>
      <c r="M352" s="40">
        <v>8</v>
      </c>
      <c r="N352" s="40">
        <v>8</v>
      </c>
      <c r="O352" s="40">
        <v>5</v>
      </c>
      <c r="P352" s="40">
        <v>6</v>
      </c>
      <c r="Q352" s="40">
        <v>10</v>
      </c>
      <c r="R352" s="40">
        <v>10</v>
      </c>
      <c r="S352" s="40">
        <v>10</v>
      </c>
      <c r="T352" s="40">
        <v>9</v>
      </c>
      <c r="U352" s="40">
        <v>9</v>
      </c>
      <c r="V352" s="40">
        <v>9</v>
      </c>
      <c r="W352" s="40">
        <v>8</v>
      </c>
      <c r="X352" s="40">
        <v>8</v>
      </c>
      <c r="Y352" s="40">
        <v>8</v>
      </c>
      <c r="Z352" s="40">
        <v>8</v>
      </c>
      <c r="AA352" s="40">
        <v>5</v>
      </c>
      <c r="AB352" s="40">
        <v>6</v>
      </c>
      <c r="AC352" s="41">
        <v>10</v>
      </c>
      <c r="AD352" s="41">
        <v>10</v>
      </c>
      <c r="AE352" s="41">
        <v>10</v>
      </c>
      <c r="AF352" s="41">
        <v>9</v>
      </c>
      <c r="AG352" s="41">
        <v>9</v>
      </c>
      <c r="AH352" s="41">
        <v>9</v>
      </c>
      <c r="AI352" s="41">
        <v>8</v>
      </c>
      <c r="AJ352" s="41">
        <v>8</v>
      </c>
      <c r="AW352" s="104" t="str">
        <f t="shared" si="10"/>
        <v>FAO</v>
      </c>
      <c r="AX352" s="104" t="str">
        <f t="shared" si="11"/>
        <v>ใช้ภายในประเทศ</v>
      </c>
    </row>
    <row r="353" spans="1:50">
      <c r="B353" s="17"/>
      <c r="C353" s="1" t="s">
        <v>143</v>
      </c>
      <c r="D353" s="1" t="s">
        <v>146</v>
      </c>
      <c r="E353" s="1">
        <v>1</v>
      </c>
      <c r="F353" s="1">
        <v>10</v>
      </c>
      <c r="G353" s="1">
        <v>10</v>
      </c>
      <c r="H353" s="1">
        <v>1000</v>
      </c>
      <c r="I353" s="40">
        <v>10</v>
      </c>
      <c r="J353" s="1">
        <v>90</v>
      </c>
      <c r="K353" s="1">
        <v>10</v>
      </c>
      <c r="L353" s="40">
        <v>10</v>
      </c>
      <c r="M353" s="40">
        <v>8</v>
      </c>
      <c r="N353" s="40">
        <v>8</v>
      </c>
      <c r="O353" s="40">
        <v>5</v>
      </c>
      <c r="P353" s="40">
        <v>6</v>
      </c>
      <c r="Q353" s="40">
        <v>10</v>
      </c>
      <c r="R353" s="40">
        <v>10</v>
      </c>
      <c r="S353" s="40">
        <v>10</v>
      </c>
      <c r="T353" s="40">
        <v>9</v>
      </c>
      <c r="U353" s="40">
        <v>9</v>
      </c>
      <c r="V353" s="40">
        <v>9</v>
      </c>
      <c r="W353" s="40">
        <v>8</v>
      </c>
      <c r="X353" s="40">
        <v>8</v>
      </c>
      <c r="Y353" s="40">
        <v>8</v>
      </c>
      <c r="Z353" s="40">
        <v>8</v>
      </c>
      <c r="AA353" s="40">
        <v>5</v>
      </c>
      <c r="AB353" s="40">
        <v>6</v>
      </c>
      <c r="AC353" s="41">
        <v>10</v>
      </c>
      <c r="AD353" s="41">
        <v>10</v>
      </c>
      <c r="AE353" s="41">
        <v>10</v>
      </c>
      <c r="AF353" s="41">
        <v>9</v>
      </c>
      <c r="AG353" s="41">
        <v>9</v>
      </c>
      <c r="AH353" s="41">
        <v>9</v>
      </c>
      <c r="AI353" s="41">
        <v>8</v>
      </c>
      <c r="AJ353" s="41">
        <v>8</v>
      </c>
      <c r="AW353" s="104" t="str">
        <f t="shared" si="10"/>
        <v>FAO</v>
      </c>
      <c r="AX353" s="104" t="str">
        <f t="shared" si="11"/>
        <v>ใช้ภายในประเทศ</v>
      </c>
    </row>
    <row r="354" spans="1:50">
      <c r="B354" s="17"/>
      <c r="C354" s="1" t="s">
        <v>143</v>
      </c>
      <c r="D354" s="1" t="s">
        <v>143</v>
      </c>
      <c r="E354" s="1">
        <v>1</v>
      </c>
      <c r="F354" s="1">
        <v>20</v>
      </c>
      <c r="G354" s="1">
        <v>20</v>
      </c>
      <c r="H354" s="1">
        <v>1000</v>
      </c>
      <c r="I354" s="40">
        <v>20</v>
      </c>
      <c r="J354" s="1">
        <v>90</v>
      </c>
      <c r="K354" s="1">
        <v>10</v>
      </c>
      <c r="L354" s="40">
        <v>20</v>
      </c>
      <c r="M354" s="40">
        <v>8</v>
      </c>
      <c r="N354" s="40">
        <v>8</v>
      </c>
      <c r="O354" s="40">
        <v>5</v>
      </c>
      <c r="P354" s="40">
        <v>6</v>
      </c>
      <c r="Q354" s="40">
        <v>10</v>
      </c>
      <c r="R354" s="40">
        <v>10</v>
      </c>
      <c r="S354" s="40">
        <v>10</v>
      </c>
      <c r="T354" s="40">
        <v>9</v>
      </c>
      <c r="U354" s="40">
        <v>9</v>
      </c>
      <c r="V354" s="40">
        <v>9</v>
      </c>
      <c r="W354" s="40">
        <v>8</v>
      </c>
      <c r="X354" s="40">
        <v>8</v>
      </c>
      <c r="Y354" s="40">
        <v>8</v>
      </c>
      <c r="Z354" s="40">
        <v>8</v>
      </c>
      <c r="AA354" s="40">
        <v>5</v>
      </c>
      <c r="AB354" s="40">
        <v>6</v>
      </c>
      <c r="AC354" s="41">
        <v>10</v>
      </c>
      <c r="AD354" s="41">
        <v>10</v>
      </c>
      <c r="AE354" s="41">
        <v>10</v>
      </c>
      <c r="AF354" s="41">
        <v>9</v>
      </c>
      <c r="AG354" s="41">
        <v>9</v>
      </c>
      <c r="AH354" s="41">
        <v>9</v>
      </c>
      <c r="AI354" s="41">
        <v>8</v>
      </c>
      <c r="AJ354" s="41">
        <v>8</v>
      </c>
      <c r="AW354" s="104" t="str">
        <f t="shared" si="10"/>
        <v>FAO</v>
      </c>
      <c r="AX354" s="104" t="str">
        <f t="shared" si="11"/>
        <v>ใช้ภายในประเทศ</v>
      </c>
    </row>
    <row r="355" spans="1:50">
      <c r="B355" s="17"/>
      <c r="C355" s="1" t="s">
        <v>143</v>
      </c>
      <c r="D355" s="1" t="s">
        <v>147</v>
      </c>
      <c r="E355" s="1">
        <v>4</v>
      </c>
      <c r="F355" s="1">
        <v>57.5</v>
      </c>
      <c r="G355" s="1">
        <v>57.5</v>
      </c>
      <c r="H355" s="1">
        <v>1000</v>
      </c>
      <c r="I355" s="40">
        <v>57.5</v>
      </c>
      <c r="J355" s="1">
        <v>90</v>
      </c>
      <c r="K355" s="1">
        <v>10</v>
      </c>
      <c r="L355" s="40">
        <v>57.5</v>
      </c>
      <c r="M355" s="40">
        <v>8</v>
      </c>
      <c r="N355" s="40">
        <v>8</v>
      </c>
      <c r="O355" s="40">
        <v>5</v>
      </c>
      <c r="P355" s="40">
        <v>6</v>
      </c>
      <c r="Q355" s="40">
        <v>10</v>
      </c>
      <c r="R355" s="40">
        <v>10</v>
      </c>
      <c r="S355" s="40">
        <v>10</v>
      </c>
      <c r="T355" s="40">
        <v>9</v>
      </c>
      <c r="U355" s="40">
        <v>9</v>
      </c>
      <c r="V355" s="40">
        <v>9</v>
      </c>
      <c r="W355" s="40">
        <v>8</v>
      </c>
      <c r="X355" s="40">
        <v>8</v>
      </c>
      <c r="Y355" s="40">
        <v>8</v>
      </c>
      <c r="Z355" s="40">
        <v>8</v>
      </c>
      <c r="AA355" s="40">
        <v>5</v>
      </c>
      <c r="AB355" s="40">
        <v>6</v>
      </c>
      <c r="AC355" s="41">
        <v>10</v>
      </c>
      <c r="AD355" s="41">
        <v>10</v>
      </c>
      <c r="AE355" s="41">
        <v>10</v>
      </c>
      <c r="AF355" s="41">
        <v>9</v>
      </c>
      <c r="AG355" s="41">
        <v>9</v>
      </c>
      <c r="AH355" s="41">
        <v>9</v>
      </c>
      <c r="AI355" s="41">
        <v>8</v>
      </c>
      <c r="AJ355" s="41">
        <v>8</v>
      </c>
      <c r="AW355" s="104" t="str">
        <f t="shared" si="10"/>
        <v>FAO</v>
      </c>
      <c r="AX355" s="104" t="str">
        <f t="shared" si="11"/>
        <v>ใช้ภายในประเทศ</v>
      </c>
    </row>
    <row r="356" spans="1:50">
      <c r="B356" s="17"/>
      <c r="C356" s="1" t="s">
        <v>148</v>
      </c>
      <c r="E356" s="1">
        <v>9</v>
      </c>
      <c r="F356" s="1">
        <v>170</v>
      </c>
      <c r="G356" s="1">
        <v>170</v>
      </c>
      <c r="H356" s="1">
        <v>1000</v>
      </c>
      <c r="I356" s="40">
        <v>170</v>
      </c>
      <c r="J356" s="1">
        <v>100</v>
      </c>
      <c r="K356" s="1">
        <v>0</v>
      </c>
      <c r="L356" s="40">
        <v>170</v>
      </c>
      <c r="M356" s="40">
        <v>8</v>
      </c>
      <c r="N356" s="40">
        <v>8</v>
      </c>
      <c r="O356" s="40">
        <v>5</v>
      </c>
      <c r="P356" s="40">
        <v>6</v>
      </c>
      <c r="Q356" s="40">
        <v>10</v>
      </c>
      <c r="R356" s="40">
        <v>10</v>
      </c>
      <c r="S356" s="40">
        <v>10</v>
      </c>
      <c r="T356" s="40">
        <v>9</v>
      </c>
      <c r="U356" s="40">
        <v>9</v>
      </c>
      <c r="V356" s="40">
        <v>9</v>
      </c>
      <c r="W356" s="40">
        <v>8</v>
      </c>
      <c r="X356" s="40">
        <v>8</v>
      </c>
      <c r="Y356" s="40">
        <v>8</v>
      </c>
      <c r="Z356" s="40">
        <v>8</v>
      </c>
      <c r="AA356" s="40">
        <v>5</v>
      </c>
      <c r="AB356" s="40">
        <v>6</v>
      </c>
      <c r="AC356" s="41">
        <v>10</v>
      </c>
      <c r="AD356" s="41">
        <v>10</v>
      </c>
      <c r="AE356" s="41">
        <v>10</v>
      </c>
      <c r="AF356" s="41">
        <v>9</v>
      </c>
      <c r="AG356" s="41">
        <v>9</v>
      </c>
      <c r="AH356" s="41">
        <v>9</v>
      </c>
      <c r="AI356" s="41">
        <v>8</v>
      </c>
      <c r="AJ356" s="41">
        <v>8</v>
      </c>
      <c r="AW356" s="104" t="str">
        <f t="shared" si="10"/>
        <v>FAO</v>
      </c>
      <c r="AX356" s="104" t="str">
        <f t="shared" si="11"/>
        <v>ใช้ภายในประเทศ</v>
      </c>
    </row>
    <row r="357" spans="1:50">
      <c r="B357" s="17"/>
      <c r="C357" s="1" t="s">
        <v>149</v>
      </c>
      <c r="D357" s="1" t="s">
        <v>149</v>
      </c>
      <c r="E357" s="1">
        <v>3</v>
      </c>
      <c r="F357" s="1">
        <v>78.75</v>
      </c>
      <c r="G357" s="1">
        <v>78.75</v>
      </c>
      <c r="H357" s="1">
        <v>1000</v>
      </c>
      <c r="I357" s="40">
        <v>78.75</v>
      </c>
      <c r="J357" s="1">
        <v>100</v>
      </c>
      <c r="K357" s="1">
        <v>0</v>
      </c>
      <c r="L357" s="40">
        <v>78.75</v>
      </c>
      <c r="M357" s="40">
        <v>8</v>
      </c>
      <c r="N357" s="40">
        <v>8</v>
      </c>
      <c r="O357" s="40">
        <v>5</v>
      </c>
      <c r="P357" s="40">
        <v>6</v>
      </c>
      <c r="Q357" s="40">
        <v>10</v>
      </c>
      <c r="R357" s="40">
        <v>10</v>
      </c>
      <c r="S357" s="40">
        <v>10</v>
      </c>
      <c r="T357" s="40">
        <v>9</v>
      </c>
      <c r="U357" s="40">
        <v>9</v>
      </c>
      <c r="V357" s="40">
        <v>9</v>
      </c>
      <c r="W357" s="40">
        <v>8</v>
      </c>
      <c r="X357" s="40">
        <v>8</v>
      </c>
      <c r="Y357" s="40">
        <v>8</v>
      </c>
      <c r="Z357" s="40">
        <v>8</v>
      </c>
      <c r="AA357" s="40">
        <v>5</v>
      </c>
      <c r="AB357" s="40">
        <v>6</v>
      </c>
      <c r="AC357" s="41">
        <v>10</v>
      </c>
      <c r="AD357" s="41">
        <v>10</v>
      </c>
      <c r="AE357" s="41">
        <v>10</v>
      </c>
      <c r="AF357" s="41">
        <v>9</v>
      </c>
      <c r="AG357" s="41">
        <v>9</v>
      </c>
      <c r="AH357" s="41">
        <v>9</v>
      </c>
      <c r="AI357" s="41">
        <v>8</v>
      </c>
      <c r="AJ357" s="41">
        <v>8</v>
      </c>
      <c r="AW357" s="104" t="str">
        <f t="shared" si="10"/>
        <v>FAO</v>
      </c>
      <c r="AX357" s="104" t="str">
        <f t="shared" si="11"/>
        <v>ใช้ภายในประเทศ</v>
      </c>
    </row>
    <row r="358" spans="1:50">
      <c r="B358" s="17"/>
      <c r="C358" s="1" t="s">
        <v>149</v>
      </c>
      <c r="D358" s="1" t="s">
        <v>150</v>
      </c>
      <c r="E358" s="1">
        <v>2</v>
      </c>
      <c r="F358" s="1">
        <v>28.75</v>
      </c>
      <c r="G358" s="1">
        <v>28.75</v>
      </c>
      <c r="H358" s="1">
        <v>1000</v>
      </c>
      <c r="I358" s="40">
        <v>28.75</v>
      </c>
      <c r="J358" s="1">
        <v>100</v>
      </c>
      <c r="K358" s="1">
        <v>0</v>
      </c>
      <c r="L358" s="40">
        <v>28.75</v>
      </c>
      <c r="M358" s="40">
        <v>8</v>
      </c>
      <c r="N358" s="40">
        <v>8</v>
      </c>
      <c r="O358" s="40">
        <v>5</v>
      </c>
      <c r="P358" s="40">
        <v>6</v>
      </c>
      <c r="Q358" s="40">
        <v>10</v>
      </c>
      <c r="R358" s="40">
        <v>10</v>
      </c>
      <c r="S358" s="40">
        <v>10</v>
      </c>
      <c r="T358" s="40">
        <v>9</v>
      </c>
      <c r="U358" s="40">
        <v>9</v>
      </c>
      <c r="V358" s="40">
        <v>9</v>
      </c>
      <c r="W358" s="40">
        <v>8</v>
      </c>
      <c r="X358" s="40">
        <v>8</v>
      </c>
      <c r="Y358" s="40">
        <v>8</v>
      </c>
      <c r="Z358" s="40">
        <v>8</v>
      </c>
      <c r="AA358" s="40">
        <v>5</v>
      </c>
      <c r="AB358" s="40">
        <v>6</v>
      </c>
      <c r="AC358" s="41">
        <v>10</v>
      </c>
      <c r="AD358" s="41">
        <v>10</v>
      </c>
      <c r="AE358" s="41">
        <v>10</v>
      </c>
      <c r="AF358" s="41">
        <v>9</v>
      </c>
      <c r="AG358" s="41">
        <v>9</v>
      </c>
      <c r="AH358" s="41">
        <v>9</v>
      </c>
      <c r="AI358" s="41">
        <v>8</v>
      </c>
      <c r="AJ358" s="41">
        <v>8</v>
      </c>
      <c r="AW358" s="104" t="str">
        <f t="shared" si="10"/>
        <v>FAO</v>
      </c>
      <c r="AX358" s="104" t="str">
        <f t="shared" si="11"/>
        <v>ใช้ภายในประเทศ</v>
      </c>
    </row>
    <row r="359" spans="1:50">
      <c r="B359" s="17"/>
      <c r="C359" s="1" t="s">
        <v>149</v>
      </c>
      <c r="D359" s="1" t="s">
        <v>153</v>
      </c>
      <c r="E359" s="1">
        <v>4</v>
      </c>
      <c r="F359" s="1">
        <v>62.5</v>
      </c>
      <c r="G359" s="1">
        <v>62.5</v>
      </c>
      <c r="H359" s="1">
        <v>1000</v>
      </c>
      <c r="I359" s="40">
        <v>62.5</v>
      </c>
      <c r="J359" s="1">
        <v>100</v>
      </c>
      <c r="K359" s="1">
        <v>0</v>
      </c>
      <c r="L359" s="40">
        <v>62.5</v>
      </c>
      <c r="M359" s="40">
        <v>8</v>
      </c>
      <c r="N359" s="40">
        <v>8</v>
      </c>
      <c r="O359" s="40">
        <v>5</v>
      </c>
      <c r="P359" s="40">
        <v>6</v>
      </c>
      <c r="Q359" s="40">
        <v>10</v>
      </c>
      <c r="R359" s="40">
        <v>10</v>
      </c>
      <c r="S359" s="40">
        <v>10</v>
      </c>
      <c r="T359" s="40">
        <v>9</v>
      </c>
      <c r="U359" s="40">
        <v>9</v>
      </c>
      <c r="V359" s="40">
        <v>9</v>
      </c>
      <c r="W359" s="40">
        <v>8</v>
      </c>
      <c r="X359" s="40">
        <v>8</v>
      </c>
      <c r="Y359" s="40">
        <v>8</v>
      </c>
      <c r="Z359" s="40">
        <v>8</v>
      </c>
      <c r="AA359" s="40">
        <v>5</v>
      </c>
      <c r="AB359" s="40">
        <v>6</v>
      </c>
      <c r="AC359" s="41">
        <v>10</v>
      </c>
      <c r="AD359" s="41">
        <v>10</v>
      </c>
      <c r="AE359" s="41">
        <v>10</v>
      </c>
      <c r="AF359" s="41">
        <v>9</v>
      </c>
      <c r="AG359" s="41">
        <v>9</v>
      </c>
      <c r="AH359" s="41">
        <v>9</v>
      </c>
      <c r="AI359" s="41">
        <v>8</v>
      </c>
      <c r="AJ359" s="41">
        <v>8</v>
      </c>
      <c r="AW359" s="104" t="str">
        <f t="shared" si="10"/>
        <v>FAO</v>
      </c>
      <c r="AX359" s="104" t="str">
        <f t="shared" si="11"/>
        <v>ใช้ภายในประเทศ</v>
      </c>
    </row>
    <row r="360" spans="1:50">
      <c r="B360" s="17"/>
      <c r="C360" s="1" t="s">
        <v>155</v>
      </c>
      <c r="E360" s="1">
        <v>29</v>
      </c>
      <c r="F360" s="1">
        <v>525</v>
      </c>
      <c r="G360" s="1">
        <v>525</v>
      </c>
      <c r="H360" s="1">
        <v>1000</v>
      </c>
      <c r="I360" s="40">
        <v>525</v>
      </c>
      <c r="J360" s="1">
        <v>80</v>
      </c>
      <c r="K360" s="1">
        <v>20</v>
      </c>
      <c r="L360" s="40">
        <v>525</v>
      </c>
      <c r="M360" s="40">
        <v>8</v>
      </c>
      <c r="N360" s="40">
        <v>8</v>
      </c>
      <c r="O360" s="40">
        <v>5</v>
      </c>
      <c r="P360" s="40">
        <v>6</v>
      </c>
      <c r="Q360" s="40">
        <v>10</v>
      </c>
      <c r="R360" s="40">
        <v>10</v>
      </c>
      <c r="S360" s="40">
        <v>10</v>
      </c>
      <c r="T360" s="40">
        <v>9</v>
      </c>
      <c r="U360" s="40">
        <v>9</v>
      </c>
      <c r="V360" s="40">
        <v>9</v>
      </c>
      <c r="W360" s="40">
        <v>8</v>
      </c>
      <c r="X360" s="40">
        <v>8</v>
      </c>
      <c r="Y360" s="40">
        <v>8</v>
      </c>
      <c r="Z360" s="40">
        <v>8</v>
      </c>
      <c r="AA360" s="40">
        <v>5</v>
      </c>
      <c r="AB360" s="40">
        <v>6</v>
      </c>
      <c r="AC360" s="41">
        <v>10</v>
      </c>
      <c r="AD360" s="41">
        <v>10</v>
      </c>
      <c r="AE360" s="41">
        <v>10</v>
      </c>
      <c r="AF360" s="41">
        <v>9</v>
      </c>
      <c r="AG360" s="41">
        <v>9</v>
      </c>
      <c r="AH360" s="41">
        <v>9</v>
      </c>
      <c r="AI360" s="41">
        <v>8</v>
      </c>
      <c r="AJ360" s="41">
        <v>8</v>
      </c>
      <c r="AW360" s="104" t="str">
        <f t="shared" si="10"/>
        <v>FAO</v>
      </c>
      <c r="AX360" s="104" t="str">
        <f t="shared" si="11"/>
        <v>ใช้ภายในประเทศ</v>
      </c>
    </row>
    <row r="361" spans="1:50">
      <c r="B361" s="17"/>
      <c r="C361" s="1" t="s">
        <v>156</v>
      </c>
      <c r="D361" s="1" t="s">
        <v>156</v>
      </c>
      <c r="E361" s="1">
        <v>2</v>
      </c>
      <c r="F361" s="1">
        <v>44</v>
      </c>
      <c r="G361" s="1">
        <v>44</v>
      </c>
      <c r="H361" s="1">
        <v>1000</v>
      </c>
      <c r="I361" s="40">
        <v>44</v>
      </c>
      <c r="J361" s="1">
        <v>80</v>
      </c>
      <c r="K361" s="1">
        <v>20</v>
      </c>
      <c r="L361" s="40">
        <v>44</v>
      </c>
      <c r="M361" s="40">
        <v>8</v>
      </c>
      <c r="N361" s="40">
        <v>8</v>
      </c>
      <c r="O361" s="40">
        <v>5</v>
      </c>
      <c r="P361" s="40">
        <v>6</v>
      </c>
      <c r="Q361" s="40">
        <v>10</v>
      </c>
      <c r="R361" s="40">
        <v>10</v>
      </c>
      <c r="S361" s="40">
        <v>10</v>
      </c>
      <c r="T361" s="40">
        <v>9</v>
      </c>
      <c r="U361" s="40">
        <v>9</v>
      </c>
      <c r="V361" s="40">
        <v>9</v>
      </c>
      <c r="W361" s="40">
        <v>8</v>
      </c>
      <c r="X361" s="40">
        <v>8</v>
      </c>
      <c r="Y361" s="40">
        <v>8</v>
      </c>
      <c r="Z361" s="40">
        <v>8</v>
      </c>
      <c r="AA361" s="40">
        <v>5</v>
      </c>
      <c r="AB361" s="40">
        <v>6</v>
      </c>
      <c r="AC361" s="41">
        <v>10</v>
      </c>
      <c r="AD361" s="41">
        <v>10</v>
      </c>
      <c r="AE361" s="41">
        <v>10</v>
      </c>
      <c r="AF361" s="41">
        <v>9</v>
      </c>
      <c r="AG361" s="41">
        <v>9</v>
      </c>
      <c r="AH361" s="41">
        <v>9</v>
      </c>
      <c r="AI361" s="41">
        <v>8</v>
      </c>
      <c r="AJ361" s="41">
        <v>8</v>
      </c>
      <c r="AW361" s="104" t="str">
        <f t="shared" si="10"/>
        <v>FAO</v>
      </c>
      <c r="AX361" s="104" t="str">
        <f t="shared" si="11"/>
        <v>ใช้ภายในประเทศ</v>
      </c>
    </row>
    <row r="362" spans="1:50">
      <c r="B362" s="17"/>
      <c r="C362" s="1" t="s">
        <v>156</v>
      </c>
      <c r="D362" s="1" t="s">
        <v>157</v>
      </c>
      <c r="E362" s="1">
        <v>5</v>
      </c>
      <c r="F362" s="1">
        <v>25</v>
      </c>
      <c r="G362" s="1">
        <v>25</v>
      </c>
      <c r="H362" s="1">
        <v>1000</v>
      </c>
      <c r="I362" s="40">
        <v>25</v>
      </c>
      <c r="J362" s="1">
        <v>80</v>
      </c>
      <c r="K362" s="1">
        <v>20</v>
      </c>
      <c r="L362" s="40">
        <v>25</v>
      </c>
      <c r="M362" s="40">
        <v>8</v>
      </c>
      <c r="N362" s="40">
        <v>8</v>
      </c>
      <c r="O362" s="40">
        <v>5</v>
      </c>
      <c r="P362" s="40">
        <v>6</v>
      </c>
      <c r="Q362" s="40">
        <v>10</v>
      </c>
      <c r="R362" s="40">
        <v>10</v>
      </c>
      <c r="S362" s="40">
        <v>10</v>
      </c>
      <c r="T362" s="40">
        <v>9</v>
      </c>
      <c r="U362" s="40">
        <v>9</v>
      </c>
      <c r="V362" s="40">
        <v>9</v>
      </c>
      <c r="W362" s="40">
        <v>8</v>
      </c>
      <c r="X362" s="40">
        <v>8</v>
      </c>
      <c r="Y362" s="40">
        <v>8</v>
      </c>
      <c r="Z362" s="40">
        <v>8</v>
      </c>
      <c r="AA362" s="40">
        <v>5</v>
      </c>
      <c r="AB362" s="40">
        <v>6</v>
      </c>
      <c r="AC362" s="41">
        <v>10</v>
      </c>
      <c r="AD362" s="41">
        <v>10</v>
      </c>
      <c r="AE362" s="41">
        <v>10</v>
      </c>
      <c r="AF362" s="41">
        <v>9</v>
      </c>
      <c r="AG362" s="41">
        <v>9</v>
      </c>
      <c r="AH362" s="41">
        <v>9</v>
      </c>
      <c r="AI362" s="41">
        <v>8</v>
      </c>
      <c r="AJ362" s="41">
        <v>8</v>
      </c>
      <c r="AW362" s="104" t="str">
        <f t="shared" si="10"/>
        <v>FAO</v>
      </c>
      <c r="AX362" s="104" t="str">
        <f t="shared" si="11"/>
        <v>ใช้ภายในประเทศ</v>
      </c>
    </row>
    <row r="363" spans="1:50">
      <c r="B363" s="17"/>
      <c r="C363" s="1" t="s">
        <v>156</v>
      </c>
      <c r="D363" s="1" t="s">
        <v>158</v>
      </c>
      <c r="E363" s="1">
        <v>1</v>
      </c>
      <c r="F363" s="1">
        <v>3</v>
      </c>
      <c r="G363" s="1">
        <v>3</v>
      </c>
      <c r="H363" s="1">
        <v>1000</v>
      </c>
      <c r="I363" s="40">
        <v>3</v>
      </c>
      <c r="J363" s="1">
        <v>80</v>
      </c>
      <c r="K363" s="1">
        <v>20</v>
      </c>
      <c r="L363" s="40">
        <v>3</v>
      </c>
      <c r="M363" s="40">
        <v>8</v>
      </c>
      <c r="N363" s="40">
        <v>8</v>
      </c>
      <c r="O363" s="40">
        <v>5</v>
      </c>
      <c r="P363" s="40">
        <v>6</v>
      </c>
      <c r="Q363" s="40">
        <v>10</v>
      </c>
      <c r="R363" s="40">
        <v>10</v>
      </c>
      <c r="S363" s="40">
        <v>10</v>
      </c>
      <c r="T363" s="40">
        <v>9</v>
      </c>
      <c r="U363" s="40">
        <v>9</v>
      </c>
      <c r="V363" s="40">
        <v>9</v>
      </c>
      <c r="W363" s="40">
        <v>8</v>
      </c>
      <c r="X363" s="40">
        <v>8</v>
      </c>
      <c r="Y363" s="40">
        <v>8</v>
      </c>
      <c r="Z363" s="40">
        <v>8</v>
      </c>
      <c r="AA363" s="40">
        <v>5</v>
      </c>
      <c r="AB363" s="40">
        <v>6</v>
      </c>
      <c r="AC363" s="41">
        <v>10</v>
      </c>
      <c r="AD363" s="41">
        <v>10</v>
      </c>
      <c r="AE363" s="41">
        <v>10</v>
      </c>
      <c r="AF363" s="41">
        <v>9</v>
      </c>
      <c r="AG363" s="41">
        <v>9</v>
      </c>
      <c r="AH363" s="41">
        <v>9</v>
      </c>
      <c r="AI363" s="41">
        <v>8</v>
      </c>
      <c r="AJ363" s="41">
        <v>8</v>
      </c>
      <c r="AW363" s="104" t="str">
        <f t="shared" si="10"/>
        <v>FAO</v>
      </c>
      <c r="AX363" s="104" t="str">
        <f t="shared" si="11"/>
        <v>ใช้ภายในประเทศ</v>
      </c>
    </row>
    <row r="364" spans="1:50">
      <c r="B364" s="17"/>
      <c r="C364" s="1" t="s">
        <v>156</v>
      </c>
      <c r="D364" s="1" t="s">
        <v>160</v>
      </c>
      <c r="E364" s="1">
        <v>10</v>
      </c>
      <c r="F364" s="1">
        <v>300</v>
      </c>
      <c r="G364" s="1">
        <v>300</v>
      </c>
      <c r="H364" s="1">
        <v>1000</v>
      </c>
      <c r="I364" s="40">
        <v>300</v>
      </c>
      <c r="J364" s="1">
        <v>80</v>
      </c>
      <c r="K364" s="1">
        <v>20</v>
      </c>
      <c r="L364" s="40">
        <v>300</v>
      </c>
      <c r="M364" s="40">
        <v>8</v>
      </c>
      <c r="N364" s="40">
        <v>8</v>
      </c>
      <c r="O364" s="40">
        <v>5</v>
      </c>
      <c r="P364" s="40">
        <v>6</v>
      </c>
      <c r="Q364" s="40">
        <v>10</v>
      </c>
      <c r="R364" s="40">
        <v>10</v>
      </c>
      <c r="S364" s="40">
        <v>10</v>
      </c>
      <c r="T364" s="40">
        <v>9</v>
      </c>
      <c r="U364" s="40">
        <v>9</v>
      </c>
      <c r="V364" s="40">
        <v>9</v>
      </c>
      <c r="W364" s="40">
        <v>8</v>
      </c>
      <c r="X364" s="40">
        <v>8</v>
      </c>
      <c r="Y364" s="40">
        <v>8</v>
      </c>
      <c r="Z364" s="40">
        <v>8</v>
      </c>
      <c r="AA364" s="40">
        <v>5</v>
      </c>
      <c r="AB364" s="40">
        <v>6</v>
      </c>
      <c r="AC364" s="41">
        <v>10</v>
      </c>
      <c r="AD364" s="41">
        <v>10</v>
      </c>
      <c r="AE364" s="41">
        <v>10</v>
      </c>
      <c r="AF364" s="41">
        <v>9</v>
      </c>
      <c r="AG364" s="41">
        <v>9</v>
      </c>
      <c r="AH364" s="41">
        <v>9</v>
      </c>
      <c r="AI364" s="41">
        <v>8</v>
      </c>
      <c r="AJ364" s="41">
        <v>8</v>
      </c>
      <c r="AW364" s="104" t="str">
        <f t="shared" si="10"/>
        <v>FAO</v>
      </c>
      <c r="AX364" s="104" t="str">
        <f t="shared" si="11"/>
        <v>ใช้ภายในประเทศ</v>
      </c>
    </row>
    <row r="365" spans="1:50">
      <c r="B365" s="17"/>
      <c r="C365" s="1" t="s">
        <v>156</v>
      </c>
      <c r="D365" s="1" t="s">
        <v>161</v>
      </c>
      <c r="E365" s="1">
        <v>3</v>
      </c>
      <c r="F365" s="1">
        <v>53</v>
      </c>
      <c r="G365" s="1">
        <v>53</v>
      </c>
      <c r="H365" s="1">
        <v>1000</v>
      </c>
      <c r="I365" s="40">
        <v>53</v>
      </c>
      <c r="J365" s="1">
        <v>80</v>
      </c>
      <c r="K365" s="1">
        <v>20</v>
      </c>
      <c r="L365" s="40">
        <v>53</v>
      </c>
      <c r="M365" s="40">
        <v>8</v>
      </c>
      <c r="N365" s="40">
        <v>8</v>
      </c>
      <c r="O365" s="40">
        <v>5</v>
      </c>
      <c r="P365" s="40">
        <v>6</v>
      </c>
      <c r="Q365" s="40">
        <v>10</v>
      </c>
      <c r="R365" s="40">
        <v>10</v>
      </c>
      <c r="S365" s="40">
        <v>10</v>
      </c>
      <c r="T365" s="40">
        <v>9</v>
      </c>
      <c r="U365" s="40">
        <v>9</v>
      </c>
      <c r="V365" s="40">
        <v>9</v>
      </c>
      <c r="W365" s="40">
        <v>8</v>
      </c>
      <c r="X365" s="40">
        <v>8</v>
      </c>
      <c r="Y365" s="40">
        <v>8</v>
      </c>
      <c r="Z365" s="40">
        <v>8</v>
      </c>
      <c r="AA365" s="40">
        <v>5</v>
      </c>
      <c r="AB365" s="40">
        <v>6</v>
      </c>
      <c r="AC365" s="41">
        <v>10</v>
      </c>
      <c r="AD365" s="41">
        <v>10</v>
      </c>
      <c r="AE365" s="41">
        <v>10</v>
      </c>
      <c r="AF365" s="41">
        <v>9</v>
      </c>
      <c r="AG365" s="41">
        <v>9</v>
      </c>
      <c r="AH365" s="41">
        <v>9</v>
      </c>
      <c r="AI365" s="41">
        <v>8</v>
      </c>
      <c r="AJ365" s="41">
        <v>8</v>
      </c>
      <c r="AW365" s="104" t="str">
        <f t="shared" si="10"/>
        <v>FAO</v>
      </c>
      <c r="AX365" s="104" t="str">
        <f t="shared" si="11"/>
        <v>ใช้ภายในประเทศ</v>
      </c>
    </row>
    <row r="366" spans="1:50">
      <c r="B366" s="17"/>
      <c r="C366" s="1" t="s">
        <v>156</v>
      </c>
      <c r="D366" s="1" t="s">
        <v>162</v>
      </c>
      <c r="E366" s="1">
        <v>8</v>
      </c>
      <c r="F366" s="1">
        <v>100</v>
      </c>
      <c r="G366" s="1">
        <v>100</v>
      </c>
      <c r="H366" s="1">
        <v>1000</v>
      </c>
      <c r="I366" s="40">
        <v>100</v>
      </c>
      <c r="J366" s="1">
        <v>80</v>
      </c>
      <c r="K366" s="1">
        <v>20</v>
      </c>
      <c r="L366" s="40">
        <v>100</v>
      </c>
      <c r="M366" s="40">
        <v>8</v>
      </c>
      <c r="N366" s="40">
        <v>8</v>
      </c>
      <c r="O366" s="40">
        <v>5</v>
      </c>
      <c r="P366" s="40">
        <v>6</v>
      </c>
      <c r="Q366" s="40">
        <v>10</v>
      </c>
      <c r="R366" s="40">
        <v>10</v>
      </c>
      <c r="S366" s="40">
        <v>10</v>
      </c>
      <c r="T366" s="40">
        <v>9</v>
      </c>
      <c r="U366" s="40">
        <v>9</v>
      </c>
      <c r="V366" s="40">
        <v>9</v>
      </c>
      <c r="W366" s="40">
        <v>8</v>
      </c>
      <c r="X366" s="40">
        <v>8</v>
      </c>
      <c r="Y366" s="40">
        <v>8</v>
      </c>
      <c r="Z366" s="40">
        <v>8</v>
      </c>
      <c r="AA366" s="40">
        <v>5</v>
      </c>
      <c r="AB366" s="40">
        <v>6</v>
      </c>
      <c r="AC366" s="41">
        <v>10</v>
      </c>
      <c r="AD366" s="41">
        <v>10</v>
      </c>
      <c r="AE366" s="41">
        <v>10</v>
      </c>
      <c r="AF366" s="41">
        <v>9</v>
      </c>
      <c r="AG366" s="41">
        <v>9</v>
      </c>
      <c r="AH366" s="41">
        <v>9</v>
      </c>
      <c r="AI366" s="41">
        <v>8</v>
      </c>
      <c r="AJ366" s="41">
        <v>8</v>
      </c>
      <c r="AW366" s="104" t="str">
        <f t="shared" si="10"/>
        <v>FAO</v>
      </c>
      <c r="AX366" s="104" t="str">
        <f t="shared" si="11"/>
        <v>ใช้ภายในประเทศ</v>
      </c>
    </row>
    <row r="367" spans="1:50">
      <c r="A367" s="128">
        <v>31401</v>
      </c>
      <c r="B367" s="132" t="s">
        <v>193</v>
      </c>
      <c r="C367" s="129" t="s">
        <v>138</v>
      </c>
      <c r="D367" s="129"/>
      <c r="E367" s="129">
        <v>73</v>
      </c>
      <c r="F367" s="129">
        <v>1378</v>
      </c>
      <c r="G367" s="129">
        <v>1378</v>
      </c>
      <c r="H367" s="129">
        <v>1000</v>
      </c>
      <c r="I367" s="130">
        <v>1378</v>
      </c>
      <c r="J367" s="129">
        <v>100</v>
      </c>
      <c r="K367" s="129">
        <v>0</v>
      </c>
      <c r="L367" s="130">
        <v>1378</v>
      </c>
      <c r="M367" s="130">
        <v>8</v>
      </c>
      <c r="N367" s="130">
        <v>8</v>
      </c>
      <c r="O367" s="130">
        <v>5</v>
      </c>
      <c r="P367" s="130">
        <v>6</v>
      </c>
      <c r="Q367" s="130">
        <v>10</v>
      </c>
      <c r="R367" s="130">
        <v>10</v>
      </c>
      <c r="S367" s="130">
        <v>10</v>
      </c>
      <c r="T367" s="130">
        <v>9.0000000000000018</v>
      </c>
      <c r="U367" s="130">
        <v>9.0000000000000018</v>
      </c>
      <c r="V367" s="130">
        <v>9.0000000000000018</v>
      </c>
      <c r="W367" s="130">
        <v>8</v>
      </c>
      <c r="X367" s="130">
        <v>8</v>
      </c>
      <c r="Y367" s="130">
        <v>8</v>
      </c>
      <c r="Z367" s="130">
        <v>8</v>
      </c>
      <c r="AA367" s="130">
        <v>5</v>
      </c>
      <c r="AB367" s="130">
        <v>6</v>
      </c>
      <c r="AC367" s="131">
        <v>10</v>
      </c>
      <c r="AD367" s="131">
        <v>10</v>
      </c>
      <c r="AE367" s="131">
        <v>10</v>
      </c>
      <c r="AF367" s="131">
        <v>9.0000000000000018</v>
      </c>
      <c r="AG367" s="131">
        <v>9.0000000000000018</v>
      </c>
      <c r="AH367" s="131">
        <v>9.0000000000000018</v>
      </c>
      <c r="AI367" s="131">
        <v>8</v>
      </c>
      <c r="AJ367" s="131">
        <v>8</v>
      </c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04">
        <f t="shared" si="10"/>
        <v>141328</v>
      </c>
      <c r="AX367" s="104" t="str">
        <f t="shared" si="11"/>
        <v>141328-000</v>
      </c>
    </row>
    <row r="368" spans="1:50">
      <c r="B368" s="17"/>
      <c r="C368" s="1" t="s">
        <v>139</v>
      </c>
      <c r="E368" s="1">
        <v>7</v>
      </c>
      <c r="F368" s="1">
        <v>22.5</v>
      </c>
      <c r="G368" s="1">
        <v>22.5</v>
      </c>
      <c r="H368" s="1">
        <v>1000</v>
      </c>
      <c r="I368" s="40">
        <v>22.5</v>
      </c>
      <c r="J368" s="1">
        <v>100</v>
      </c>
      <c r="K368" s="1">
        <v>0</v>
      </c>
      <c r="L368" s="40">
        <v>22.5</v>
      </c>
      <c r="M368" s="40">
        <v>8</v>
      </c>
      <c r="N368" s="40">
        <v>8</v>
      </c>
      <c r="O368" s="40">
        <v>5</v>
      </c>
      <c r="P368" s="40">
        <v>6</v>
      </c>
      <c r="Q368" s="40">
        <v>10</v>
      </c>
      <c r="R368" s="40">
        <v>10</v>
      </c>
      <c r="S368" s="40">
        <v>10</v>
      </c>
      <c r="T368" s="40">
        <v>9</v>
      </c>
      <c r="U368" s="40">
        <v>9</v>
      </c>
      <c r="V368" s="40">
        <v>9</v>
      </c>
      <c r="W368" s="40">
        <v>8</v>
      </c>
      <c r="X368" s="40">
        <v>8</v>
      </c>
      <c r="Y368" s="40">
        <v>8</v>
      </c>
      <c r="Z368" s="40">
        <v>8</v>
      </c>
      <c r="AA368" s="40">
        <v>5</v>
      </c>
      <c r="AB368" s="40">
        <v>6</v>
      </c>
      <c r="AC368" s="41">
        <v>10</v>
      </c>
      <c r="AD368" s="41">
        <v>10</v>
      </c>
      <c r="AE368" s="41">
        <v>10</v>
      </c>
      <c r="AF368" s="41">
        <v>9</v>
      </c>
      <c r="AG368" s="41">
        <v>9</v>
      </c>
      <c r="AH368" s="41">
        <v>9</v>
      </c>
      <c r="AI368" s="41">
        <v>8</v>
      </c>
      <c r="AJ368" s="41">
        <v>8</v>
      </c>
      <c r="AW368" s="104" t="str">
        <f t="shared" si="10"/>
        <v>FAO</v>
      </c>
      <c r="AX368" s="104" t="str">
        <f t="shared" si="11"/>
        <v>ใช้ภายในประเทศ</v>
      </c>
    </row>
    <row r="369" spans="2:50">
      <c r="B369" s="17"/>
      <c r="C369" s="1" t="s">
        <v>140</v>
      </c>
      <c r="D369" s="1" t="s">
        <v>187</v>
      </c>
      <c r="E369" s="1">
        <v>1</v>
      </c>
      <c r="F369" s="1">
        <v>0.5</v>
      </c>
      <c r="G369" s="1">
        <v>0.5</v>
      </c>
      <c r="H369" s="1">
        <v>1000</v>
      </c>
      <c r="I369" s="40">
        <v>0.5</v>
      </c>
      <c r="J369" s="1">
        <v>100</v>
      </c>
      <c r="K369" s="1">
        <v>0</v>
      </c>
      <c r="L369" s="40">
        <v>0.5</v>
      </c>
      <c r="M369" s="40">
        <v>8</v>
      </c>
      <c r="N369" s="40">
        <v>8</v>
      </c>
      <c r="O369" s="40">
        <v>5</v>
      </c>
      <c r="P369" s="40">
        <v>6</v>
      </c>
      <c r="Q369" s="40">
        <v>10</v>
      </c>
      <c r="R369" s="40">
        <v>10</v>
      </c>
      <c r="S369" s="40">
        <v>10</v>
      </c>
      <c r="T369" s="40">
        <v>9</v>
      </c>
      <c r="U369" s="40">
        <v>9</v>
      </c>
      <c r="V369" s="40">
        <v>9</v>
      </c>
      <c r="W369" s="40">
        <v>8</v>
      </c>
      <c r="X369" s="40">
        <v>8</v>
      </c>
      <c r="Y369" s="40">
        <v>8</v>
      </c>
      <c r="Z369" s="40">
        <v>8</v>
      </c>
      <c r="AA369" s="40">
        <v>5</v>
      </c>
      <c r="AB369" s="40">
        <v>6</v>
      </c>
      <c r="AC369" s="41">
        <v>10</v>
      </c>
      <c r="AD369" s="41">
        <v>10</v>
      </c>
      <c r="AE369" s="41">
        <v>10</v>
      </c>
      <c r="AF369" s="41">
        <v>9</v>
      </c>
      <c r="AG369" s="41">
        <v>9</v>
      </c>
      <c r="AH369" s="41">
        <v>9</v>
      </c>
      <c r="AI369" s="41">
        <v>8</v>
      </c>
      <c r="AJ369" s="41">
        <v>8</v>
      </c>
      <c r="AW369" s="104" t="str">
        <f t="shared" si="10"/>
        <v>FAO</v>
      </c>
      <c r="AX369" s="104" t="str">
        <f t="shared" si="11"/>
        <v>ใช้ภายในประเทศ</v>
      </c>
    </row>
    <row r="370" spans="2:50">
      <c r="B370" s="17"/>
      <c r="C370" s="1" t="s">
        <v>140</v>
      </c>
      <c r="D370" s="1" t="s">
        <v>141</v>
      </c>
      <c r="E370" s="1">
        <v>6</v>
      </c>
      <c r="F370" s="1">
        <v>22</v>
      </c>
      <c r="G370" s="1">
        <v>22</v>
      </c>
      <c r="H370" s="1">
        <v>1000</v>
      </c>
      <c r="I370" s="40">
        <v>22</v>
      </c>
      <c r="J370" s="1">
        <v>100</v>
      </c>
      <c r="K370" s="1">
        <v>0</v>
      </c>
      <c r="L370" s="40">
        <v>22</v>
      </c>
      <c r="M370" s="40">
        <v>8</v>
      </c>
      <c r="N370" s="40">
        <v>8</v>
      </c>
      <c r="O370" s="40">
        <v>5</v>
      </c>
      <c r="P370" s="40">
        <v>6</v>
      </c>
      <c r="Q370" s="40">
        <v>10</v>
      </c>
      <c r="R370" s="40">
        <v>10</v>
      </c>
      <c r="S370" s="40">
        <v>10</v>
      </c>
      <c r="T370" s="40">
        <v>9</v>
      </c>
      <c r="U370" s="40">
        <v>9</v>
      </c>
      <c r="V370" s="40">
        <v>9</v>
      </c>
      <c r="W370" s="40">
        <v>8</v>
      </c>
      <c r="X370" s="40">
        <v>8</v>
      </c>
      <c r="Y370" s="40">
        <v>8</v>
      </c>
      <c r="Z370" s="40">
        <v>8</v>
      </c>
      <c r="AA370" s="40">
        <v>5</v>
      </c>
      <c r="AB370" s="40">
        <v>6</v>
      </c>
      <c r="AC370" s="41">
        <v>10</v>
      </c>
      <c r="AD370" s="41">
        <v>10</v>
      </c>
      <c r="AE370" s="41">
        <v>10</v>
      </c>
      <c r="AF370" s="41">
        <v>9</v>
      </c>
      <c r="AG370" s="41">
        <v>9</v>
      </c>
      <c r="AH370" s="41">
        <v>9</v>
      </c>
      <c r="AI370" s="41">
        <v>8</v>
      </c>
      <c r="AJ370" s="41">
        <v>8</v>
      </c>
      <c r="AW370" s="104" t="str">
        <f t="shared" si="10"/>
        <v>FAO</v>
      </c>
      <c r="AX370" s="104" t="str">
        <f t="shared" si="11"/>
        <v>ใช้ภายในประเทศ</v>
      </c>
    </row>
    <row r="371" spans="2:50">
      <c r="B371" s="17"/>
      <c r="C371" s="1" t="s">
        <v>142</v>
      </c>
      <c r="E371" s="1">
        <v>19</v>
      </c>
      <c r="F371" s="1">
        <v>215</v>
      </c>
      <c r="G371" s="1">
        <v>215</v>
      </c>
      <c r="H371" s="1">
        <v>1000</v>
      </c>
      <c r="I371" s="40">
        <v>215</v>
      </c>
      <c r="J371" s="1">
        <v>90</v>
      </c>
      <c r="K371" s="1">
        <v>10</v>
      </c>
      <c r="L371" s="40">
        <v>215</v>
      </c>
      <c r="M371" s="40">
        <v>8</v>
      </c>
      <c r="N371" s="40">
        <v>8</v>
      </c>
      <c r="O371" s="40">
        <v>5</v>
      </c>
      <c r="P371" s="40">
        <v>6</v>
      </c>
      <c r="Q371" s="40">
        <v>10</v>
      </c>
      <c r="R371" s="40">
        <v>10</v>
      </c>
      <c r="S371" s="40">
        <v>10</v>
      </c>
      <c r="T371" s="40">
        <v>9</v>
      </c>
      <c r="U371" s="40">
        <v>9</v>
      </c>
      <c r="V371" s="40">
        <v>9</v>
      </c>
      <c r="W371" s="40">
        <v>8</v>
      </c>
      <c r="X371" s="40">
        <v>8</v>
      </c>
      <c r="Y371" s="40">
        <v>8</v>
      </c>
      <c r="Z371" s="40">
        <v>8</v>
      </c>
      <c r="AA371" s="40">
        <v>5</v>
      </c>
      <c r="AB371" s="40">
        <v>6</v>
      </c>
      <c r="AC371" s="41">
        <v>10</v>
      </c>
      <c r="AD371" s="41">
        <v>10</v>
      </c>
      <c r="AE371" s="41">
        <v>10</v>
      </c>
      <c r="AF371" s="41">
        <v>9</v>
      </c>
      <c r="AG371" s="41">
        <v>9</v>
      </c>
      <c r="AH371" s="41">
        <v>9</v>
      </c>
      <c r="AI371" s="41">
        <v>8</v>
      </c>
      <c r="AJ371" s="41">
        <v>8</v>
      </c>
      <c r="AW371" s="104" t="str">
        <f t="shared" si="10"/>
        <v>FAO</v>
      </c>
      <c r="AX371" s="104" t="str">
        <f t="shared" si="11"/>
        <v>ใช้ภายในประเทศ</v>
      </c>
    </row>
    <row r="372" spans="2:50">
      <c r="B372" s="17"/>
      <c r="C372" s="1" t="s">
        <v>143</v>
      </c>
      <c r="D372" s="1" t="s">
        <v>144</v>
      </c>
      <c r="E372" s="1">
        <v>1</v>
      </c>
      <c r="F372" s="1">
        <v>5</v>
      </c>
      <c r="G372" s="1">
        <v>5</v>
      </c>
      <c r="H372" s="1">
        <v>1000</v>
      </c>
      <c r="I372" s="40">
        <v>5</v>
      </c>
      <c r="J372" s="1">
        <v>90</v>
      </c>
      <c r="K372" s="1">
        <v>10</v>
      </c>
      <c r="L372" s="40">
        <v>5</v>
      </c>
      <c r="M372" s="40">
        <v>8</v>
      </c>
      <c r="N372" s="40">
        <v>8</v>
      </c>
      <c r="O372" s="40">
        <v>5</v>
      </c>
      <c r="P372" s="40">
        <v>6</v>
      </c>
      <c r="Q372" s="40">
        <v>10</v>
      </c>
      <c r="R372" s="40">
        <v>10</v>
      </c>
      <c r="S372" s="40">
        <v>10</v>
      </c>
      <c r="T372" s="40">
        <v>9</v>
      </c>
      <c r="U372" s="40">
        <v>9</v>
      </c>
      <c r="V372" s="40">
        <v>9</v>
      </c>
      <c r="W372" s="40">
        <v>8</v>
      </c>
      <c r="X372" s="40">
        <v>8</v>
      </c>
      <c r="Y372" s="40">
        <v>8</v>
      </c>
      <c r="Z372" s="40">
        <v>8</v>
      </c>
      <c r="AA372" s="40">
        <v>5</v>
      </c>
      <c r="AB372" s="40">
        <v>6</v>
      </c>
      <c r="AC372" s="41">
        <v>10</v>
      </c>
      <c r="AD372" s="41">
        <v>10</v>
      </c>
      <c r="AE372" s="41">
        <v>10</v>
      </c>
      <c r="AF372" s="41">
        <v>9</v>
      </c>
      <c r="AG372" s="41">
        <v>9</v>
      </c>
      <c r="AH372" s="41">
        <v>9</v>
      </c>
      <c r="AI372" s="41">
        <v>8</v>
      </c>
      <c r="AJ372" s="41">
        <v>8</v>
      </c>
      <c r="AW372" s="104" t="str">
        <f t="shared" si="10"/>
        <v>FAO</v>
      </c>
      <c r="AX372" s="104" t="str">
        <f t="shared" si="11"/>
        <v>ใช้ภายในประเทศ</v>
      </c>
    </row>
    <row r="373" spans="2:50">
      <c r="B373" s="17"/>
      <c r="C373" s="1" t="s">
        <v>143</v>
      </c>
      <c r="D373" s="1" t="s">
        <v>143</v>
      </c>
      <c r="E373" s="1">
        <v>5</v>
      </c>
      <c r="F373" s="1">
        <v>100</v>
      </c>
      <c r="G373" s="1">
        <v>100</v>
      </c>
      <c r="H373" s="1">
        <v>1000</v>
      </c>
      <c r="I373" s="40">
        <v>100</v>
      </c>
      <c r="J373" s="1">
        <v>90</v>
      </c>
      <c r="K373" s="1">
        <v>10</v>
      </c>
      <c r="L373" s="40">
        <v>100</v>
      </c>
      <c r="M373" s="40">
        <v>8</v>
      </c>
      <c r="N373" s="40">
        <v>8</v>
      </c>
      <c r="O373" s="40">
        <v>5</v>
      </c>
      <c r="P373" s="40">
        <v>6</v>
      </c>
      <c r="Q373" s="40">
        <v>10</v>
      </c>
      <c r="R373" s="40">
        <v>10</v>
      </c>
      <c r="S373" s="40">
        <v>10</v>
      </c>
      <c r="T373" s="40">
        <v>9</v>
      </c>
      <c r="U373" s="40">
        <v>9</v>
      </c>
      <c r="V373" s="40">
        <v>9</v>
      </c>
      <c r="W373" s="40">
        <v>8</v>
      </c>
      <c r="X373" s="40">
        <v>8</v>
      </c>
      <c r="Y373" s="40">
        <v>8</v>
      </c>
      <c r="Z373" s="40">
        <v>8</v>
      </c>
      <c r="AA373" s="40">
        <v>5</v>
      </c>
      <c r="AB373" s="40">
        <v>6</v>
      </c>
      <c r="AC373" s="41">
        <v>10</v>
      </c>
      <c r="AD373" s="41">
        <v>10</v>
      </c>
      <c r="AE373" s="41">
        <v>10</v>
      </c>
      <c r="AF373" s="41">
        <v>9</v>
      </c>
      <c r="AG373" s="41">
        <v>9</v>
      </c>
      <c r="AH373" s="41">
        <v>9</v>
      </c>
      <c r="AI373" s="41">
        <v>8</v>
      </c>
      <c r="AJ373" s="41">
        <v>8</v>
      </c>
      <c r="AW373" s="104" t="str">
        <f t="shared" si="10"/>
        <v>FAO</v>
      </c>
      <c r="AX373" s="104" t="str">
        <f t="shared" si="11"/>
        <v>ใช้ภายในประเทศ</v>
      </c>
    </row>
    <row r="374" spans="2:50">
      <c r="B374" s="17"/>
      <c r="C374" s="1" t="s">
        <v>143</v>
      </c>
      <c r="D374" s="1" t="s">
        <v>147</v>
      </c>
      <c r="E374" s="1">
        <v>13</v>
      </c>
      <c r="F374" s="1">
        <v>110</v>
      </c>
      <c r="G374" s="1">
        <v>110</v>
      </c>
      <c r="H374" s="1">
        <v>1000</v>
      </c>
      <c r="I374" s="40">
        <v>110</v>
      </c>
      <c r="J374" s="1">
        <v>90</v>
      </c>
      <c r="K374" s="1">
        <v>10</v>
      </c>
      <c r="L374" s="40">
        <v>110</v>
      </c>
      <c r="M374" s="40">
        <v>8</v>
      </c>
      <c r="N374" s="40">
        <v>8</v>
      </c>
      <c r="O374" s="40">
        <v>5</v>
      </c>
      <c r="P374" s="40">
        <v>6</v>
      </c>
      <c r="Q374" s="40">
        <v>10</v>
      </c>
      <c r="R374" s="40">
        <v>10</v>
      </c>
      <c r="S374" s="40">
        <v>10</v>
      </c>
      <c r="T374" s="40">
        <v>9</v>
      </c>
      <c r="U374" s="40">
        <v>9</v>
      </c>
      <c r="V374" s="40">
        <v>9</v>
      </c>
      <c r="W374" s="40">
        <v>8</v>
      </c>
      <c r="X374" s="40">
        <v>8</v>
      </c>
      <c r="Y374" s="40">
        <v>8</v>
      </c>
      <c r="Z374" s="40">
        <v>8</v>
      </c>
      <c r="AA374" s="40">
        <v>5</v>
      </c>
      <c r="AB374" s="40">
        <v>6</v>
      </c>
      <c r="AC374" s="41">
        <v>10</v>
      </c>
      <c r="AD374" s="41">
        <v>10</v>
      </c>
      <c r="AE374" s="41">
        <v>10</v>
      </c>
      <c r="AF374" s="41">
        <v>9</v>
      </c>
      <c r="AG374" s="41">
        <v>9</v>
      </c>
      <c r="AH374" s="41">
        <v>9</v>
      </c>
      <c r="AI374" s="41">
        <v>8</v>
      </c>
      <c r="AJ374" s="41">
        <v>8</v>
      </c>
      <c r="AW374" s="104" t="str">
        <f t="shared" si="10"/>
        <v>FAO</v>
      </c>
      <c r="AX374" s="104" t="str">
        <f t="shared" si="11"/>
        <v>ใช้ภายในประเทศ</v>
      </c>
    </row>
    <row r="375" spans="2:50">
      <c r="B375" s="17"/>
      <c r="C375" s="1" t="s">
        <v>148</v>
      </c>
      <c r="E375" s="1">
        <v>18</v>
      </c>
      <c r="F375" s="1">
        <v>697.5</v>
      </c>
      <c r="G375" s="1">
        <v>697.5</v>
      </c>
      <c r="H375" s="1">
        <v>1000</v>
      </c>
      <c r="I375" s="40">
        <v>697.5</v>
      </c>
      <c r="J375" s="1">
        <v>100</v>
      </c>
      <c r="K375" s="1">
        <v>0</v>
      </c>
      <c r="L375" s="40">
        <v>697.5</v>
      </c>
      <c r="M375" s="40">
        <v>8</v>
      </c>
      <c r="N375" s="40">
        <v>8</v>
      </c>
      <c r="O375" s="40">
        <v>5</v>
      </c>
      <c r="P375" s="40">
        <v>6</v>
      </c>
      <c r="Q375" s="40">
        <v>10</v>
      </c>
      <c r="R375" s="40">
        <v>10</v>
      </c>
      <c r="S375" s="40">
        <v>10</v>
      </c>
      <c r="T375" s="40">
        <v>9</v>
      </c>
      <c r="U375" s="40">
        <v>9</v>
      </c>
      <c r="V375" s="40">
        <v>9</v>
      </c>
      <c r="W375" s="40">
        <v>8</v>
      </c>
      <c r="X375" s="40">
        <v>8</v>
      </c>
      <c r="Y375" s="40">
        <v>8</v>
      </c>
      <c r="Z375" s="40">
        <v>8</v>
      </c>
      <c r="AA375" s="40">
        <v>5</v>
      </c>
      <c r="AB375" s="40">
        <v>6</v>
      </c>
      <c r="AC375" s="41">
        <v>10</v>
      </c>
      <c r="AD375" s="41">
        <v>10</v>
      </c>
      <c r="AE375" s="41">
        <v>10</v>
      </c>
      <c r="AF375" s="41">
        <v>9</v>
      </c>
      <c r="AG375" s="41">
        <v>9</v>
      </c>
      <c r="AH375" s="41">
        <v>9</v>
      </c>
      <c r="AI375" s="41">
        <v>8</v>
      </c>
      <c r="AJ375" s="41">
        <v>8</v>
      </c>
      <c r="AW375" s="104" t="str">
        <f t="shared" si="10"/>
        <v>FAO</v>
      </c>
      <c r="AX375" s="104" t="str">
        <f t="shared" si="11"/>
        <v>ใช้ภายในประเทศ</v>
      </c>
    </row>
    <row r="376" spans="2:50">
      <c r="B376" s="17"/>
      <c r="C376" s="1" t="s">
        <v>149</v>
      </c>
      <c r="D376" s="1" t="s">
        <v>149</v>
      </c>
      <c r="E376" s="1">
        <v>15</v>
      </c>
      <c r="F376" s="1">
        <v>630</v>
      </c>
      <c r="G376" s="1">
        <v>630</v>
      </c>
      <c r="H376" s="1">
        <v>1000</v>
      </c>
      <c r="I376" s="40">
        <v>630</v>
      </c>
      <c r="J376" s="1">
        <v>100</v>
      </c>
      <c r="K376" s="1">
        <v>0</v>
      </c>
      <c r="L376" s="40">
        <v>630</v>
      </c>
      <c r="M376" s="40">
        <v>8</v>
      </c>
      <c r="N376" s="40">
        <v>8</v>
      </c>
      <c r="O376" s="40">
        <v>5</v>
      </c>
      <c r="P376" s="40">
        <v>6</v>
      </c>
      <c r="Q376" s="40">
        <v>10</v>
      </c>
      <c r="R376" s="40">
        <v>10</v>
      </c>
      <c r="S376" s="40">
        <v>10</v>
      </c>
      <c r="T376" s="40">
        <v>9</v>
      </c>
      <c r="U376" s="40">
        <v>9</v>
      </c>
      <c r="V376" s="40">
        <v>9</v>
      </c>
      <c r="W376" s="40">
        <v>8</v>
      </c>
      <c r="X376" s="40">
        <v>8</v>
      </c>
      <c r="Y376" s="40">
        <v>8</v>
      </c>
      <c r="Z376" s="40">
        <v>8</v>
      </c>
      <c r="AA376" s="40">
        <v>5</v>
      </c>
      <c r="AB376" s="40">
        <v>6</v>
      </c>
      <c r="AC376" s="41">
        <v>10</v>
      </c>
      <c r="AD376" s="41">
        <v>10</v>
      </c>
      <c r="AE376" s="41">
        <v>10</v>
      </c>
      <c r="AF376" s="41">
        <v>9</v>
      </c>
      <c r="AG376" s="41">
        <v>9</v>
      </c>
      <c r="AH376" s="41">
        <v>9</v>
      </c>
      <c r="AI376" s="41">
        <v>8</v>
      </c>
      <c r="AJ376" s="41">
        <v>8</v>
      </c>
      <c r="AW376" s="104" t="str">
        <f t="shared" si="10"/>
        <v>FAO</v>
      </c>
      <c r="AX376" s="104" t="str">
        <f t="shared" si="11"/>
        <v>ใช้ภายในประเทศ</v>
      </c>
    </row>
    <row r="377" spans="2:50">
      <c r="B377" s="17"/>
      <c r="C377" s="1" t="s">
        <v>149</v>
      </c>
      <c r="D377" s="1" t="s">
        <v>153</v>
      </c>
      <c r="E377" s="1">
        <v>3</v>
      </c>
      <c r="F377" s="1">
        <v>67.5</v>
      </c>
      <c r="G377" s="1">
        <v>67.5</v>
      </c>
      <c r="H377" s="1">
        <v>1000</v>
      </c>
      <c r="I377" s="40">
        <v>67.5</v>
      </c>
      <c r="J377" s="1">
        <v>100</v>
      </c>
      <c r="K377" s="1">
        <v>0</v>
      </c>
      <c r="L377" s="40">
        <v>67.5</v>
      </c>
      <c r="M377" s="40">
        <v>8</v>
      </c>
      <c r="N377" s="40">
        <v>8</v>
      </c>
      <c r="O377" s="40">
        <v>5</v>
      </c>
      <c r="P377" s="40">
        <v>6</v>
      </c>
      <c r="Q377" s="40">
        <v>10</v>
      </c>
      <c r="R377" s="40">
        <v>10</v>
      </c>
      <c r="S377" s="40">
        <v>10</v>
      </c>
      <c r="T377" s="40">
        <v>9</v>
      </c>
      <c r="U377" s="40">
        <v>9</v>
      </c>
      <c r="V377" s="40">
        <v>9</v>
      </c>
      <c r="W377" s="40">
        <v>8</v>
      </c>
      <c r="X377" s="40">
        <v>8</v>
      </c>
      <c r="Y377" s="40">
        <v>8</v>
      </c>
      <c r="Z377" s="40">
        <v>8</v>
      </c>
      <c r="AA377" s="40">
        <v>5</v>
      </c>
      <c r="AB377" s="40">
        <v>6</v>
      </c>
      <c r="AC377" s="41">
        <v>10</v>
      </c>
      <c r="AD377" s="41">
        <v>10</v>
      </c>
      <c r="AE377" s="41">
        <v>10</v>
      </c>
      <c r="AF377" s="41">
        <v>9</v>
      </c>
      <c r="AG377" s="41">
        <v>9</v>
      </c>
      <c r="AH377" s="41">
        <v>9</v>
      </c>
      <c r="AI377" s="41">
        <v>8</v>
      </c>
      <c r="AJ377" s="41">
        <v>8</v>
      </c>
      <c r="AW377" s="104" t="str">
        <f t="shared" si="10"/>
        <v>FAO</v>
      </c>
      <c r="AX377" s="104" t="str">
        <f t="shared" si="11"/>
        <v>ใช้ภายในประเทศ</v>
      </c>
    </row>
    <row r="378" spans="2:50">
      <c r="B378" s="17"/>
      <c r="C378" s="1" t="s">
        <v>155</v>
      </c>
      <c r="E378" s="1">
        <v>29</v>
      </c>
      <c r="F378" s="1">
        <v>443</v>
      </c>
      <c r="G378" s="1">
        <v>443</v>
      </c>
      <c r="H378" s="1">
        <v>1000</v>
      </c>
      <c r="I378" s="40">
        <v>443</v>
      </c>
      <c r="J378" s="1">
        <v>80</v>
      </c>
      <c r="K378" s="1">
        <v>20</v>
      </c>
      <c r="L378" s="40">
        <v>443</v>
      </c>
      <c r="M378" s="40">
        <v>8</v>
      </c>
      <c r="N378" s="40">
        <v>8</v>
      </c>
      <c r="O378" s="40">
        <v>5</v>
      </c>
      <c r="P378" s="40">
        <v>6</v>
      </c>
      <c r="Q378" s="40">
        <v>10</v>
      </c>
      <c r="R378" s="40">
        <v>10</v>
      </c>
      <c r="S378" s="40">
        <v>10</v>
      </c>
      <c r="T378" s="40">
        <v>9</v>
      </c>
      <c r="U378" s="40">
        <v>9</v>
      </c>
      <c r="V378" s="40">
        <v>9</v>
      </c>
      <c r="W378" s="40">
        <v>8</v>
      </c>
      <c r="X378" s="40">
        <v>8</v>
      </c>
      <c r="Y378" s="40">
        <v>8</v>
      </c>
      <c r="Z378" s="40">
        <v>8</v>
      </c>
      <c r="AA378" s="40">
        <v>5</v>
      </c>
      <c r="AB378" s="40">
        <v>6</v>
      </c>
      <c r="AC378" s="41">
        <v>10</v>
      </c>
      <c r="AD378" s="41">
        <v>10</v>
      </c>
      <c r="AE378" s="41">
        <v>10</v>
      </c>
      <c r="AF378" s="41">
        <v>9</v>
      </c>
      <c r="AG378" s="41">
        <v>9</v>
      </c>
      <c r="AH378" s="41">
        <v>9</v>
      </c>
      <c r="AI378" s="41">
        <v>8</v>
      </c>
      <c r="AJ378" s="41">
        <v>8</v>
      </c>
      <c r="AW378" s="104" t="str">
        <f t="shared" si="10"/>
        <v>FAO</v>
      </c>
      <c r="AX378" s="104" t="str">
        <f t="shared" si="11"/>
        <v>ใช้ภายในประเทศ</v>
      </c>
    </row>
    <row r="379" spans="2:50">
      <c r="B379" s="17"/>
      <c r="C379" s="1" t="s">
        <v>156</v>
      </c>
      <c r="D379" s="1" t="s">
        <v>156</v>
      </c>
      <c r="E379" s="1">
        <v>10</v>
      </c>
      <c r="F379" s="1">
        <v>215</v>
      </c>
      <c r="G379" s="1">
        <v>215</v>
      </c>
      <c r="H379" s="1">
        <v>1000</v>
      </c>
      <c r="I379" s="40">
        <v>215</v>
      </c>
      <c r="J379" s="1">
        <v>80</v>
      </c>
      <c r="K379" s="1">
        <v>20</v>
      </c>
      <c r="L379" s="40">
        <v>215</v>
      </c>
      <c r="M379" s="40">
        <v>8</v>
      </c>
      <c r="N379" s="40">
        <v>8</v>
      </c>
      <c r="O379" s="40">
        <v>5</v>
      </c>
      <c r="P379" s="40">
        <v>6</v>
      </c>
      <c r="Q379" s="40">
        <v>10</v>
      </c>
      <c r="R379" s="40">
        <v>10</v>
      </c>
      <c r="S379" s="40">
        <v>10</v>
      </c>
      <c r="T379" s="40">
        <v>9</v>
      </c>
      <c r="U379" s="40">
        <v>9</v>
      </c>
      <c r="V379" s="40">
        <v>9</v>
      </c>
      <c r="W379" s="40">
        <v>8</v>
      </c>
      <c r="X379" s="40">
        <v>8</v>
      </c>
      <c r="Y379" s="40">
        <v>8</v>
      </c>
      <c r="Z379" s="40">
        <v>8</v>
      </c>
      <c r="AA379" s="40">
        <v>5</v>
      </c>
      <c r="AB379" s="40">
        <v>6</v>
      </c>
      <c r="AC379" s="41">
        <v>10</v>
      </c>
      <c r="AD379" s="41">
        <v>10</v>
      </c>
      <c r="AE379" s="41">
        <v>10</v>
      </c>
      <c r="AF379" s="41">
        <v>9</v>
      </c>
      <c r="AG379" s="41">
        <v>9</v>
      </c>
      <c r="AH379" s="41">
        <v>9</v>
      </c>
      <c r="AI379" s="41">
        <v>8</v>
      </c>
      <c r="AJ379" s="41">
        <v>8</v>
      </c>
      <c r="AW379" s="104" t="str">
        <f t="shared" si="10"/>
        <v>FAO</v>
      </c>
      <c r="AX379" s="104" t="str">
        <f t="shared" si="11"/>
        <v>ใช้ภายในประเทศ</v>
      </c>
    </row>
    <row r="380" spans="2:50">
      <c r="B380" s="17"/>
      <c r="C380" s="1" t="s">
        <v>156</v>
      </c>
      <c r="D380" s="1" t="s">
        <v>157</v>
      </c>
      <c r="E380" s="1">
        <v>4</v>
      </c>
      <c r="F380" s="1">
        <v>37</v>
      </c>
      <c r="G380" s="1">
        <v>37</v>
      </c>
      <c r="H380" s="1">
        <v>1000</v>
      </c>
      <c r="I380" s="40">
        <v>37</v>
      </c>
      <c r="J380" s="1">
        <v>80</v>
      </c>
      <c r="K380" s="1">
        <v>20</v>
      </c>
      <c r="L380" s="40">
        <v>37</v>
      </c>
      <c r="M380" s="40">
        <v>8</v>
      </c>
      <c r="N380" s="40">
        <v>8</v>
      </c>
      <c r="O380" s="40">
        <v>5</v>
      </c>
      <c r="P380" s="40">
        <v>6</v>
      </c>
      <c r="Q380" s="40">
        <v>10</v>
      </c>
      <c r="R380" s="40">
        <v>10</v>
      </c>
      <c r="S380" s="40">
        <v>10</v>
      </c>
      <c r="T380" s="40">
        <v>9</v>
      </c>
      <c r="U380" s="40">
        <v>9</v>
      </c>
      <c r="V380" s="40">
        <v>9</v>
      </c>
      <c r="W380" s="40">
        <v>8</v>
      </c>
      <c r="X380" s="40">
        <v>8</v>
      </c>
      <c r="Y380" s="40">
        <v>8</v>
      </c>
      <c r="Z380" s="40">
        <v>8</v>
      </c>
      <c r="AA380" s="40">
        <v>5</v>
      </c>
      <c r="AB380" s="40">
        <v>6</v>
      </c>
      <c r="AC380" s="41">
        <v>10</v>
      </c>
      <c r="AD380" s="41">
        <v>10</v>
      </c>
      <c r="AE380" s="41">
        <v>10</v>
      </c>
      <c r="AF380" s="41">
        <v>9</v>
      </c>
      <c r="AG380" s="41">
        <v>9</v>
      </c>
      <c r="AH380" s="41">
        <v>9</v>
      </c>
      <c r="AI380" s="41">
        <v>8</v>
      </c>
      <c r="AJ380" s="41">
        <v>8</v>
      </c>
      <c r="AW380" s="104" t="str">
        <f t="shared" si="10"/>
        <v>FAO</v>
      </c>
      <c r="AX380" s="104" t="str">
        <f t="shared" si="11"/>
        <v>ใช้ภายในประเทศ</v>
      </c>
    </row>
    <row r="381" spans="2:50">
      <c r="B381" s="17"/>
      <c r="C381" s="1" t="s">
        <v>156</v>
      </c>
      <c r="D381" s="1" t="s">
        <v>159</v>
      </c>
      <c r="E381" s="1">
        <v>1</v>
      </c>
      <c r="F381" s="1">
        <v>32</v>
      </c>
      <c r="G381" s="1">
        <v>32</v>
      </c>
      <c r="H381" s="1">
        <v>1000</v>
      </c>
      <c r="I381" s="40">
        <v>32</v>
      </c>
      <c r="J381" s="1">
        <v>80</v>
      </c>
      <c r="K381" s="1">
        <v>20</v>
      </c>
      <c r="L381" s="40">
        <v>32</v>
      </c>
      <c r="M381" s="40">
        <v>8</v>
      </c>
      <c r="N381" s="40">
        <v>8</v>
      </c>
      <c r="O381" s="40">
        <v>5</v>
      </c>
      <c r="P381" s="40">
        <v>6</v>
      </c>
      <c r="Q381" s="40">
        <v>10</v>
      </c>
      <c r="R381" s="40">
        <v>10</v>
      </c>
      <c r="S381" s="40">
        <v>10</v>
      </c>
      <c r="T381" s="40">
        <v>9</v>
      </c>
      <c r="U381" s="40">
        <v>9</v>
      </c>
      <c r="V381" s="40">
        <v>9</v>
      </c>
      <c r="W381" s="40">
        <v>8</v>
      </c>
      <c r="X381" s="40">
        <v>8</v>
      </c>
      <c r="Y381" s="40">
        <v>8</v>
      </c>
      <c r="Z381" s="40">
        <v>8</v>
      </c>
      <c r="AA381" s="40">
        <v>5</v>
      </c>
      <c r="AB381" s="40">
        <v>6</v>
      </c>
      <c r="AC381" s="41">
        <v>10</v>
      </c>
      <c r="AD381" s="41">
        <v>10</v>
      </c>
      <c r="AE381" s="41">
        <v>10</v>
      </c>
      <c r="AF381" s="41">
        <v>9</v>
      </c>
      <c r="AG381" s="41">
        <v>9</v>
      </c>
      <c r="AH381" s="41">
        <v>9</v>
      </c>
      <c r="AI381" s="41">
        <v>8</v>
      </c>
      <c r="AJ381" s="41">
        <v>8</v>
      </c>
      <c r="AW381" s="104" t="str">
        <f t="shared" si="10"/>
        <v>FAO</v>
      </c>
      <c r="AX381" s="104" t="str">
        <f t="shared" si="11"/>
        <v>ใช้ภายในประเทศ</v>
      </c>
    </row>
    <row r="382" spans="2:50">
      <c r="B382" s="17"/>
      <c r="C382" s="1" t="s">
        <v>156</v>
      </c>
      <c r="D382" s="1" t="s">
        <v>160</v>
      </c>
      <c r="E382" s="1">
        <v>5</v>
      </c>
      <c r="F382" s="1">
        <v>58</v>
      </c>
      <c r="G382" s="1">
        <v>58</v>
      </c>
      <c r="H382" s="1">
        <v>1000</v>
      </c>
      <c r="I382" s="40">
        <v>58</v>
      </c>
      <c r="J382" s="1">
        <v>80</v>
      </c>
      <c r="K382" s="1">
        <v>20</v>
      </c>
      <c r="L382" s="40">
        <v>58</v>
      </c>
      <c r="M382" s="40">
        <v>8</v>
      </c>
      <c r="N382" s="40">
        <v>8</v>
      </c>
      <c r="O382" s="40">
        <v>5</v>
      </c>
      <c r="P382" s="40">
        <v>6</v>
      </c>
      <c r="Q382" s="40">
        <v>10</v>
      </c>
      <c r="R382" s="40">
        <v>10</v>
      </c>
      <c r="S382" s="40">
        <v>10</v>
      </c>
      <c r="T382" s="40">
        <v>9</v>
      </c>
      <c r="U382" s="40">
        <v>9</v>
      </c>
      <c r="V382" s="40">
        <v>9</v>
      </c>
      <c r="W382" s="40">
        <v>8</v>
      </c>
      <c r="X382" s="40">
        <v>8</v>
      </c>
      <c r="Y382" s="40">
        <v>8</v>
      </c>
      <c r="Z382" s="40">
        <v>8</v>
      </c>
      <c r="AA382" s="40">
        <v>5</v>
      </c>
      <c r="AB382" s="40">
        <v>6</v>
      </c>
      <c r="AC382" s="41">
        <v>10</v>
      </c>
      <c r="AD382" s="41">
        <v>10</v>
      </c>
      <c r="AE382" s="41">
        <v>10</v>
      </c>
      <c r="AF382" s="41">
        <v>9</v>
      </c>
      <c r="AG382" s="41">
        <v>9</v>
      </c>
      <c r="AH382" s="41">
        <v>9</v>
      </c>
      <c r="AI382" s="41">
        <v>8</v>
      </c>
      <c r="AJ382" s="41">
        <v>8</v>
      </c>
      <c r="AW382" s="104" t="str">
        <f t="shared" si="10"/>
        <v>FAO</v>
      </c>
      <c r="AX382" s="104" t="str">
        <f t="shared" si="11"/>
        <v>ใช้ภายในประเทศ</v>
      </c>
    </row>
    <row r="383" spans="2:50">
      <c r="B383" s="17"/>
      <c r="C383" s="1" t="s">
        <v>156</v>
      </c>
      <c r="D383" s="1" t="s">
        <v>161</v>
      </c>
      <c r="E383" s="1">
        <v>2</v>
      </c>
      <c r="F383" s="1">
        <v>40</v>
      </c>
      <c r="G383" s="1">
        <v>40</v>
      </c>
      <c r="H383" s="1">
        <v>1000</v>
      </c>
      <c r="I383" s="40">
        <v>40</v>
      </c>
      <c r="J383" s="1">
        <v>80</v>
      </c>
      <c r="K383" s="1">
        <v>20</v>
      </c>
      <c r="L383" s="40">
        <v>40</v>
      </c>
      <c r="M383" s="40">
        <v>8</v>
      </c>
      <c r="N383" s="40">
        <v>8</v>
      </c>
      <c r="O383" s="40">
        <v>5</v>
      </c>
      <c r="P383" s="40">
        <v>6</v>
      </c>
      <c r="Q383" s="40">
        <v>10</v>
      </c>
      <c r="R383" s="40">
        <v>10</v>
      </c>
      <c r="S383" s="40">
        <v>10</v>
      </c>
      <c r="T383" s="40">
        <v>9</v>
      </c>
      <c r="U383" s="40">
        <v>9</v>
      </c>
      <c r="V383" s="40">
        <v>9</v>
      </c>
      <c r="W383" s="40">
        <v>8</v>
      </c>
      <c r="X383" s="40">
        <v>8</v>
      </c>
      <c r="Y383" s="40">
        <v>8</v>
      </c>
      <c r="Z383" s="40">
        <v>8</v>
      </c>
      <c r="AA383" s="40">
        <v>5</v>
      </c>
      <c r="AB383" s="40">
        <v>6</v>
      </c>
      <c r="AC383" s="41">
        <v>10</v>
      </c>
      <c r="AD383" s="41">
        <v>10</v>
      </c>
      <c r="AE383" s="41">
        <v>10</v>
      </c>
      <c r="AF383" s="41">
        <v>9</v>
      </c>
      <c r="AG383" s="41">
        <v>9</v>
      </c>
      <c r="AH383" s="41">
        <v>9</v>
      </c>
      <c r="AI383" s="41">
        <v>8</v>
      </c>
      <c r="AJ383" s="41">
        <v>8</v>
      </c>
      <c r="AW383" s="104" t="str">
        <f t="shared" si="10"/>
        <v>FAO</v>
      </c>
      <c r="AX383" s="104" t="str">
        <f t="shared" si="11"/>
        <v>ใช้ภายในประเทศ</v>
      </c>
    </row>
    <row r="384" spans="2:50">
      <c r="B384" s="17"/>
      <c r="C384" s="1" t="s">
        <v>156</v>
      </c>
      <c r="D384" s="1" t="s">
        <v>162</v>
      </c>
      <c r="E384" s="1">
        <v>7</v>
      </c>
      <c r="F384" s="1">
        <v>61</v>
      </c>
      <c r="G384" s="1">
        <v>61</v>
      </c>
      <c r="H384" s="1">
        <v>1000</v>
      </c>
      <c r="I384" s="40">
        <v>61</v>
      </c>
      <c r="J384" s="1">
        <v>80</v>
      </c>
      <c r="K384" s="1">
        <v>20</v>
      </c>
      <c r="L384" s="40">
        <v>61</v>
      </c>
      <c r="M384" s="40">
        <v>8</v>
      </c>
      <c r="N384" s="40">
        <v>8</v>
      </c>
      <c r="O384" s="40">
        <v>5</v>
      </c>
      <c r="P384" s="40">
        <v>6</v>
      </c>
      <c r="Q384" s="40">
        <v>10</v>
      </c>
      <c r="R384" s="40">
        <v>10</v>
      </c>
      <c r="S384" s="40">
        <v>10</v>
      </c>
      <c r="T384" s="40">
        <v>9</v>
      </c>
      <c r="U384" s="40">
        <v>9</v>
      </c>
      <c r="V384" s="40">
        <v>9</v>
      </c>
      <c r="W384" s="40">
        <v>8</v>
      </c>
      <c r="X384" s="40">
        <v>8</v>
      </c>
      <c r="Y384" s="40">
        <v>8</v>
      </c>
      <c r="Z384" s="40">
        <v>8</v>
      </c>
      <c r="AA384" s="40">
        <v>5</v>
      </c>
      <c r="AB384" s="40">
        <v>6</v>
      </c>
      <c r="AC384" s="41">
        <v>10</v>
      </c>
      <c r="AD384" s="41">
        <v>10</v>
      </c>
      <c r="AE384" s="41">
        <v>10</v>
      </c>
      <c r="AF384" s="41">
        <v>9</v>
      </c>
      <c r="AG384" s="41">
        <v>9</v>
      </c>
      <c r="AH384" s="41">
        <v>9</v>
      </c>
      <c r="AI384" s="41">
        <v>8</v>
      </c>
      <c r="AJ384" s="41">
        <v>8</v>
      </c>
      <c r="AW384" s="104" t="str">
        <f t="shared" si="10"/>
        <v>FAO</v>
      </c>
      <c r="AX384" s="104" t="str">
        <f t="shared" si="11"/>
        <v>ใช้ภายในประเทศ</v>
      </c>
    </row>
    <row r="385" spans="1:50">
      <c r="A385" s="128">
        <v>31401</v>
      </c>
      <c r="B385" s="132" t="s">
        <v>194</v>
      </c>
      <c r="C385" s="129" t="s">
        <v>138</v>
      </c>
      <c r="D385" s="129"/>
      <c r="E385" s="129">
        <v>84</v>
      </c>
      <c r="F385" s="129">
        <v>1098</v>
      </c>
      <c r="G385" s="129">
        <v>1098</v>
      </c>
      <c r="H385" s="129">
        <v>1200</v>
      </c>
      <c r="I385" s="130">
        <v>1317.6</v>
      </c>
      <c r="J385" s="129">
        <v>100</v>
      </c>
      <c r="K385" s="129">
        <v>0</v>
      </c>
      <c r="L385" s="130">
        <v>1317.6</v>
      </c>
      <c r="M385" s="130">
        <v>8</v>
      </c>
      <c r="N385" s="130">
        <v>8</v>
      </c>
      <c r="O385" s="130">
        <v>5</v>
      </c>
      <c r="P385" s="130">
        <v>6.0000000000000009</v>
      </c>
      <c r="Q385" s="130">
        <v>10</v>
      </c>
      <c r="R385" s="130">
        <v>10</v>
      </c>
      <c r="S385" s="130">
        <v>10</v>
      </c>
      <c r="T385" s="130">
        <v>9.0000000000000018</v>
      </c>
      <c r="U385" s="130">
        <v>9.0000000000000018</v>
      </c>
      <c r="V385" s="130">
        <v>9.0000000000000018</v>
      </c>
      <c r="W385" s="130">
        <v>8</v>
      </c>
      <c r="X385" s="130">
        <v>8</v>
      </c>
      <c r="Y385" s="130">
        <v>8</v>
      </c>
      <c r="Z385" s="130">
        <v>8</v>
      </c>
      <c r="AA385" s="130">
        <v>5</v>
      </c>
      <c r="AB385" s="130">
        <v>6.0000000000000009</v>
      </c>
      <c r="AC385" s="131">
        <v>10</v>
      </c>
      <c r="AD385" s="131">
        <v>10</v>
      </c>
      <c r="AE385" s="131">
        <v>10</v>
      </c>
      <c r="AF385" s="131">
        <v>9.0000000000000018</v>
      </c>
      <c r="AG385" s="131">
        <v>9.0000000000000018</v>
      </c>
      <c r="AH385" s="131">
        <v>9.0000000000000018</v>
      </c>
      <c r="AI385" s="131">
        <v>8</v>
      </c>
      <c r="AJ385" s="131">
        <v>8</v>
      </c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04">
        <f t="shared" si="10"/>
        <v>141313</v>
      </c>
      <c r="AX385" s="104" t="str">
        <f t="shared" si="11"/>
        <v>141313-000</v>
      </c>
    </row>
    <row r="386" spans="1:50">
      <c r="B386" s="17"/>
      <c r="C386" s="1" t="s">
        <v>139</v>
      </c>
      <c r="E386" s="1">
        <v>16</v>
      </c>
      <c r="F386" s="1">
        <v>90</v>
      </c>
      <c r="G386" s="1">
        <v>90</v>
      </c>
      <c r="H386" s="1">
        <v>1200</v>
      </c>
      <c r="I386" s="40">
        <v>108</v>
      </c>
      <c r="J386" s="1">
        <v>100</v>
      </c>
      <c r="K386" s="1">
        <v>0</v>
      </c>
      <c r="L386" s="40">
        <v>108</v>
      </c>
      <c r="M386" s="40">
        <v>8</v>
      </c>
      <c r="N386" s="40">
        <v>8</v>
      </c>
      <c r="O386" s="40">
        <v>5</v>
      </c>
      <c r="P386" s="40">
        <v>6</v>
      </c>
      <c r="Q386" s="40">
        <v>10</v>
      </c>
      <c r="R386" s="40">
        <v>10</v>
      </c>
      <c r="S386" s="40">
        <v>10</v>
      </c>
      <c r="T386" s="40">
        <v>9</v>
      </c>
      <c r="U386" s="40">
        <v>9</v>
      </c>
      <c r="V386" s="40">
        <v>9</v>
      </c>
      <c r="W386" s="40">
        <v>8</v>
      </c>
      <c r="X386" s="40">
        <v>8</v>
      </c>
      <c r="Y386" s="40">
        <v>8</v>
      </c>
      <c r="Z386" s="40">
        <v>8</v>
      </c>
      <c r="AA386" s="40">
        <v>5</v>
      </c>
      <c r="AB386" s="40">
        <v>6</v>
      </c>
      <c r="AC386" s="41">
        <v>10</v>
      </c>
      <c r="AD386" s="41">
        <v>10</v>
      </c>
      <c r="AE386" s="41">
        <v>10</v>
      </c>
      <c r="AF386" s="41">
        <v>9</v>
      </c>
      <c r="AG386" s="41">
        <v>9</v>
      </c>
      <c r="AH386" s="41">
        <v>9</v>
      </c>
      <c r="AI386" s="41">
        <v>8</v>
      </c>
      <c r="AJ386" s="41">
        <v>8</v>
      </c>
      <c r="AW386" s="104" t="str">
        <f t="shared" si="10"/>
        <v>FAO</v>
      </c>
      <c r="AX386" s="104" t="str">
        <f t="shared" si="11"/>
        <v>ใช้ภายในประเทศ</v>
      </c>
    </row>
    <row r="387" spans="1:50">
      <c r="B387" s="17"/>
      <c r="C387" s="1" t="s">
        <v>140</v>
      </c>
      <c r="D387" s="1" t="s">
        <v>186</v>
      </c>
      <c r="E387" s="1">
        <v>6</v>
      </c>
      <c r="F387" s="1">
        <v>35</v>
      </c>
      <c r="G387" s="1">
        <v>35</v>
      </c>
      <c r="H387" s="1">
        <v>1200</v>
      </c>
      <c r="I387" s="40">
        <v>42</v>
      </c>
      <c r="J387" s="1">
        <v>100</v>
      </c>
      <c r="K387" s="1">
        <v>0</v>
      </c>
      <c r="L387" s="40">
        <v>42</v>
      </c>
      <c r="M387" s="40">
        <v>8</v>
      </c>
      <c r="N387" s="40">
        <v>8</v>
      </c>
      <c r="O387" s="40">
        <v>5</v>
      </c>
      <c r="P387" s="40">
        <v>6</v>
      </c>
      <c r="Q387" s="40">
        <v>10</v>
      </c>
      <c r="R387" s="40">
        <v>10</v>
      </c>
      <c r="S387" s="40">
        <v>10</v>
      </c>
      <c r="T387" s="40">
        <v>9</v>
      </c>
      <c r="U387" s="40">
        <v>9</v>
      </c>
      <c r="V387" s="40">
        <v>9</v>
      </c>
      <c r="W387" s="40">
        <v>8</v>
      </c>
      <c r="X387" s="40">
        <v>8</v>
      </c>
      <c r="Y387" s="40">
        <v>8</v>
      </c>
      <c r="Z387" s="40">
        <v>8</v>
      </c>
      <c r="AA387" s="40">
        <v>5</v>
      </c>
      <c r="AB387" s="40">
        <v>6</v>
      </c>
      <c r="AC387" s="41">
        <v>10</v>
      </c>
      <c r="AD387" s="41">
        <v>10</v>
      </c>
      <c r="AE387" s="41">
        <v>10</v>
      </c>
      <c r="AF387" s="41">
        <v>9</v>
      </c>
      <c r="AG387" s="41">
        <v>9</v>
      </c>
      <c r="AH387" s="41">
        <v>9</v>
      </c>
      <c r="AI387" s="41">
        <v>8</v>
      </c>
      <c r="AJ387" s="41">
        <v>8</v>
      </c>
      <c r="AW387" s="104" t="str">
        <f t="shared" si="10"/>
        <v>FAO</v>
      </c>
      <c r="AX387" s="104" t="str">
        <f t="shared" si="11"/>
        <v>ใช้ภายในประเทศ</v>
      </c>
    </row>
    <row r="388" spans="1:50">
      <c r="B388" s="17"/>
      <c r="C388" s="1" t="s">
        <v>140</v>
      </c>
      <c r="D388" s="1" t="s">
        <v>141</v>
      </c>
      <c r="E388" s="1">
        <v>10</v>
      </c>
      <c r="F388" s="1">
        <v>55</v>
      </c>
      <c r="G388" s="1">
        <v>55</v>
      </c>
      <c r="H388" s="1">
        <v>1200</v>
      </c>
      <c r="I388" s="40">
        <v>66</v>
      </c>
      <c r="J388" s="1">
        <v>100</v>
      </c>
      <c r="K388" s="1">
        <v>0</v>
      </c>
      <c r="L388" s="40">
        <v>66</v>
      </c>
      <c r="M388" s="40">
        <v>8</v>
      </c>
      <c r="N388" s="40">
        <v>8</v>
      </c>
      <c r="O388" s="40">
        <v>5</v>
      </c>
      <c r="P388" s="40">
        <v>6</v>
      </c>
      <c r="Q388" s="40">
        <v>10</v>
      </c>
      <c r="R388" s="40">
        <v>10</v>
      </c>
      <c r="S388" s="40">
        <v>10</v>
      </c>
      <c r="T388" s="40">
        <v>9</v>
      </c>
      <c r="U388" s="40">
        <v>9</v>
      </c>
      <c r="V388" s="40">
        <v>9</v>
      </c>
      <c r="W388" s="40">
        <v>8</v>
      </c>
      <c r="X388" s="40">
        <v>8</v>
      </c>
      <c r="Y388" s="40">
        <v>8</v>
      </c>
      <c r="Z388" s="40">
        <v>8</v>
      </c>
      <c r="AA388" s="40">
        <v>5</v>
      </c>
      <c r="AB388" s="40">
        <v>6</v>
      </c>
      <c r="AC388" s="41">
        <v>10</v>
      </c>
      <c r="AD388" s="41">
        <v>10</v>
      </c>
      <c r="AE388" s="41">
        <v>10</v>
      </c>
      <c r="AF388" s="41">
        <v>9</v>
      </c>
      <c r="AG388" s="41">
        <v>9</v>
      </c>
      <c r="AH388" s="41">
        <v>9</v>
      </c>
      <c r="AI388" s="41">
        <v>8</v>
      </c>
      <c r="AJ388" s="41">
        <v>8</v>
      </c>
      <c r="AW388" s="104" t="str">
        <f t="shared" si="10"/>
        <v>FAO</v>
      </c>
      <c r="AX388" s="104" t="str">
        <f t="shared" si="11"/>
        <v>ใช้ภายในประเทศ</v>
      </c>
    </row>
    <row r="389" spans="1:50">
      <c r="B389" s="17"/>
      <c r="C389" s="1" t="s">
        <v>142</v>
      </c>
      <c r="E389" s="1">
        <v>19</v>
      </c>
      <c r="F389" s="1">
        <v>185</v>
      </c>
      <c r="G389" s="1">
        <v>185</v>
      </c>
      <c r="H389" s="1">
        <v>1200</v>
      </c>
      <c r="I389" s="40">
        <v>222</v>
      </c>
      <c r="J389" s="1">
        <v>90</v>
      </c>
      <c r="K389" s="1">
        <v>10</v>
      </c>
      <c r="L389" s="40">
        <v>222</v>
      </c>
      <c r="M389" s="40">
        <v>8</v>
      </c>
      <c r="N389" s="40">
        <v>8</v>
      </c>
      <c r="O389" s="40">
        <v>5</v>
      </c>
      <c r="P389" s="40">
        <v>6</v>
      </c>
      <c r="Q389" s="40">
        <v>10</v>
      </c>
      <c r="R389" s="40">
        <v>10</v>
      </c>
      <c r="S389" s="40">
        <v>10</v>
      </c>
      <c r="T389" s="40">
        <v>9</v>
      </c>
      <c r="U389" s="40">
        <v>9</v>
      </c>
      <c r="V389" s="40">
        <v>9</v>
      </c>
      <c r="W389" s="40">
        <v>8</v>
      </c>
      <c r="X389" s="40">
        <v>8</v>
      </c>
      <c r="Y389" s="40">
        <v>8</v>
      </c>
      <c r="Z389" s="40">
        <v>8</v>
      </c>
      <c r="AA389" s="40">
        <v>5</v>
      </c>
      <c r="AB389" s="40">
        <v>6</v>
      </c>
      <c r="AC389" s="41">
        <v>10</v>
      </c>
      <c r="AD389" s="41">
        <v>10</v>
      </c>
      <c r="AE389" s="41">
        <v>10</v>
      </c>
      <c r="AF389" s="41">
        <v>9</v>
      </c>
      <c r="AG389" s="41">
        <v>9</v>
      </c>
      <c r="AH389" s="41">
        <v>9</v>
      </c>
      <c r="AI389" s="41">
        <v>8</v>
      </c>
      <c r="AJ389" s="41">
        <v>8</v>
      </c>
      <c r="AW389" s="104" t="str">
        <f t="shared" si="10"/>
        <v>FAO</v>
      </c>
      <c r="AX389" s="104" t="str">
        <f t="shared" si="11"/>
        <v>ใช้ภายในประเทศ</v>
      </c>
    </row>
    <row r="390" spans="1:50">
      <c r="B390" s="17"/>
      <c r="C390" s="1" t="s">
        <v>143</v>
      </c>
      <c r="D390" s="1" t="s">
        <v>144</v>
      </c>
      <c r="E390" s="1">
        <v>1</v>
      </c>
      <c r="F390" s="1">
        <v>7.5</v>
      </c>
      <c r="G390" s="1">
        <v>7.5</v>
      </c>
      <c r="H390" s="1">
        <v>1200</v>
      </c>
      <c r="I390" s="40">
        <v>9</v>
      </c>
      <c r="J390" s="1">
        <v>90</v>
      </c>
      <c r="K390" s="1">
        <v>10</v>
      </c>
      <c r="L390" s="40">
        <v>9</v>
      </c>
      <c r="M390" s="40">
        <v>8</v>
      </c>
      <c r="N390" s="40">
        <v>8</v>
      </c>
      <c r="O390" s="40">
        <v>5</v>
      </c>
      <c r="P390" s="40">
        <v>6</v>
      </c>
      <c r="Q390" s="40">
        <v>10</v>
      </c>
      <c r="R390" s="40">
        <v>10</v>
      </c>
      <c r="S390" s="40">
        <v>10</v>
      </c>
      <c r="T390" s="40">
        <v>9</v>
      </c>
      <c r="U390" s="40">
        <v>9</v>
      </c>
      <c r="V390" s="40">
        <v>9</v>
      </c>
      <c r="W390" s="40">
        <v>8</v>
      </c>
      <c r="X390" s="40">
        <v>8</v>
      </c>
      <c r="Y390" s="40">
        <v>8</v>
      </c>
      <c r="Z390" s="40">
        <v>8</v>
      </c>
      <c r="AA390" s="40">
        <v>5</v>
      </c>
      <c r="AB390" s="40">
        <v>6</v>
      </c>
      <c r="AC390" s="41">
        <v>10</v>
      </c>
      <c r="AD390" s="41">
        <v>10</v>
      </c>
      <c r="AE390" s="41">
        <v>10</v>
      </c>
      <c r="AF390" s="41">
        <v>9</v>
      </c>
      <c r="AG390" s="41">
        <v>9</v>
      </c>
      <c r="AH390" s="41">
        <v>9</v>
      </c>
      <c r="AI390" s="41">
        <v>8</v>
      </c>
      <c r="AJ390" s="41">
        <v>8</v>
      </c>
      <c r="AW390" s="104" t="str">
        <f t="shared" si="10"/>
        <v>FAO</v>
      </c>
      <c r="AX390" s="104" t="str">
        <f t="shared" si="11"/>
        <v>ใช้ภายในประเทศ</v>
      </c>
    </row>
    <row r="391" spans="1:50">
      <c r="B391" s="17"/>
      <c r="C391" s="1" t="s">
        <v>143</v>
      </c>
      <c r="D391" s="1" t="s">
        <v>145</v>
      </c>
      <c r="E391" s="1">
        <v>1</v>
      </c>
      <c r="F391" s="1">
        <v>5</v>
      </c>
      <c r="G391" s="1">
        <v>5</v>
      </c>
      <c r="H391" s="1">
        <v>1200</v>
      </c>
      <c r="I391" s="40">
        <v>6</v>
      </c>
      <c r="J391" s="1">
        <v>90</v>
      </c>
      <c r="K391" s="1">
        <v>10</v>
      </c>
      <c r="L391" s="40">
        <v>6</v>
      </c>
      <c r="M391" s="40">
        <v>8</v>
      </c>
      <c r="N391" s="40">
        <v>8</v>
      </c>
      <c r="O391" s="40">
        <v>5</v>
      </c>
      <c r="P391" s="40">
        <v>6</v>
      </c>
      <c r="Q391" s="40">
        <v>10</v>
      </c>
      <c r="R391" s="40">
        <v>10</v>
      </c>
      <c r="S391" s="40">
        <v>10</v>
      </c>
      <c r="T391" s="40">
        <v>9</v>
      </c>
      <c r="U391" s="40">
        <v>9</v>
      </c>
      <c r="V391" s="40">
        <v>9</v>
      </c>
      <c r="W391" s="40">
        <v>8</v>
      </c>
      <c r="X391" s="40">
        <v>8</v>
      </c>
      <c r="Y391" s="40">
        <v>8</v>
      </c>
      <c r="Z391" s="40">
        <v>8</v>
      </c>
      <c r="AA391" s="40">
        <v>5</v>
      </c>
      <c r="AB391" s="40">
        <v>6</v>
      </c>
      <c r="AC391" s="41">
        <v>10</v>
      </c>
      <c r="AD391" s="41">
        <v>10</v>
      </c>
      <c r="AE391" s="41">
        <v>10</v>
      </c>
      <c r="AF391" s="41">
        <v>9</v>
      </c>
      <c r="AG391" s="41">
        <v>9</v>
      </c>
      <c r="AH391" s="41">
        <v>9</v>
      </c>
      <c r="AI391" s="41">
        <v>8</v>
      </c>
      <c r="AJ391" s="41">
        <v>8</v>
      </c>
      <c r="AW391" s="104" t="str">
        <f t="shared" si="10"/>
        <v>FAO</v>
      </c>
      <c r="AX391" s="104" t="str">
        <f t="shared" si="11"/>
        <v>ใช้ภายในประเทศ</v>
      </c>
    </row>
    <row r="392" spans="1:50">
      <c r="B392" s="17"/>
      <c r="C392" s="1" t="s">
        <v>143</v>
      </c>
      <c r="D392" s="1" t="s">
        <v>143</v>
      </c>
      <c r="E392" s="1">
        <v>2</v>
      </c>
      <c r="F392" s="1">
        <v>27.5</v>
      </c>
      <c r="G392" s="1">
        <v>27.5</v>
      </c>
      <c r="H392" s="1">
        <v>1200</v>
      </c>
      <c r="I392" s="40">
        <v>33</v>
      </c>
      <c r="J392" s="1">
        <v>90</v>
      </c>
      <c r="K392" s="1">
        <v>10</v>
      </c>
      <c r="L392" s="40">
        <v>33</v>
      </c>
      <c r="M392" s="40">
        <v>8</v>
      </c>
      <c r="N392" s="40">
        <v>8</v>
      </c>
      <c r="O392" s="40">
        <v>5</v>
      </c>
      <c r="P392" s="40">
        <v>6</v>
      </c>
      <c r="Q392" s="40">
        <v>10</v>
      </c>
      <c r="R392" s="40">
        <v>10</v>
      </c>
      <c r="S392" s="40">
        <v>10</v>
      </c>
      <c r="T392" s="40">
        <v>9</v>
      </c>
      <c r="U392" s="40">
        <v>9</v>
      </c>
      <c r="V392" s="40">
        <v>9</v>
      </c>
      <c r="W392" s="40">
        <v>8</v>
      </c>
      <c r="X392" s="40">
        <v>8</v>
      </c>
      <c r="Y392" s="40">
        <v>8</v>
      </c>
      <c r="Z392" s="40">
        <v>8</v>
      </c>
      <c r="AA392" s="40">
        <v>5</v>
      </c>
      <c r="AB392" s="40">
        <v>6</v>
      </c>
      <c r="AC392" s="41">
        <v>10</v>
      </c>
      <c r="AD392" s="41">
        <v>10</v>
      </c>
      <c r="AE392" s="41">
        <v>10</v>
      </c>
      <c r="AF392" s="41">
        <v>9</v>
      </c>
      <c r="AG392" s="41">
        <v>9</v>
      </c>
      <c r="AH392" s="41">
        <v>9</v>
      </c>
      <c r="AI392" s="41">
        <v>8</v>
      </c>
      <c r="AJ392" s="41">
        <v>8</v>
      </c>
      <c r="AW392" s="104" t="str">
        <f t="shared" ref="AW392:AW408" si="12">IF(SUM($E392:$AV392)&lt;&gt;0,IFERROR(IFERROR(INDEX(pname,MATCH($B392,pid_fao,0),1),INDEX(pname,MATCH($B392,pid_th,0),1)),""),"")</f>
        <v>FAO</v>
      </c>
      <c r="AX392" s="104" t="str">
        <f t="shared" ref="AX392:AX408" si="13">IF(SUM($E392:$AV392)&lt;&gt;0,IFERROR(IFERROR(INDEX(pname,MATCH($B392,pid_fao,0),5),INDEX(pname,MATCH($B392,pid_th,0),5)),""),"")</f>
        <v>ใช้ภายในประเทศ</v>
      </c>
    </row>
    <row r="393" spans="1:50">
      <c r="B393" s="17"/>
      <c r="C393" s="1" t="s">
        <v>143</v>
      </c>
      <c r="D393" s="1" t="s">
        <v>147</v>
      </c>
      <c r="E393" s="1">
        <v>15</v>
      </c>
      <c r="F393" s="1">
        <v>145</v>
      </c>
      <c r="G393" s="1">
        <v>145</v>
      </c>
      <c r="H393" s="1">
        <v>1200</v>
      </c>
      <c r="I393" s="40">
        <v>174</v>
      </c>
      <c r="J393" s="1">
        <v>90</v>
      </c>
      <c r="K393" s="1">
        <v>10</v>
      </c>
      <c r="L393" s="40">
        <v>174</v>
      </c>
      <c r="M393" s="40">
        <v>8</v>
      </c>
      <c r="N393" s="40">
        <v>8</v>
      </c>
      <c r="O393" s="40">
        <v>5</v>
      </c>
      <c r="P393" s="40">
        <v>6</v>
      </c>
      <c r="Q393" s="40">
        <v>10</v>
      </c>
      <c r="R393" s="40">
        <v>10</v>
      </c>
      <c r="S393" s="40">
        <v>10</v>
      </c>
      <c r="T393" s="40">
        <v>9</v>
      </c>
      <c r="U393" s="40">
        <v>9</v>
      </c>
      <c r="V393" s="40">
        <v>9</v>
      </c>
      <c r="W393" s="40">
        <v>8</v>
      </c>
      <c r="X393" s="40">
        <v>8</v>
      </c>
      <c r="Y393" s="40">
        <v>8</v>
      </c>
      <c r="Z393" s="40">
        <v>8</v>
      </c>
      <c r="AA393" s="40">
        <v>5</v>
      </c>
      <c r="AB393" s="40">
        <v>6</v>
      </c>
      <c r="AC393" s="41">
        <v>10</v>
      </c>
      <c r="AD393" s="41">
        <v>10</v>
      </c>
      <c r="AE393" s="41">
        <v>10</v>
      </c>
      <c r="AF393" s="41">
        <v>9</v>
      </c>
      <c r="AG393" s="41">
        <v>9</v>
      </c>
      <c r="AH393" s="41">
        <v>9</v>
      </c>
      <c r="AI393" s="41">
        <v>8</v>
      </c>
      <c r="AJ393" s="41">
        <v>8</v>
      </c>
      <c r="AW393" s="104" t="str">
        <f t="shared" si="12"/>
        <v>FAO</v>
      </c>
      <c r="AX393" s="104" t="str">
        <f t="shared" si="13"/>
        <v>ใช้ภายในประเทศ</v>
      </c>
    </row>
    <row r="394" spans="1:50">
      <c r="B394" s="17"/>
      <c r="C394" s="1" t="s">
        <v>148</v>
      </c>
      <c r="E394" s="1">
        <v>11</v>
      </c>
      <c r="F394" s="1">
        <v>115</v>
      </c>
      <c r="G394" s="1">
        <v>115</v>
      </c>
      <c r="H394" s="1">
        <v>1199.9999999999998</v>
      </c>
      <c r="I394" s="40">
        <v>137.99999999999997</v>
      </c>
      <c r="J394" s="1">
        <v>100</v>
      </c>
      <c r="K394" s="1">
        <v>0</v>
      </c>
      <c r="L394" s="40">
        <v>137.99999999999997</v>
      </c>
      <c r="M394" s="40">
        <v>8</v>
      </c>
      <c r="N394" s="40">
        <v>8</v>
      </c>
      <c r="O394" s="40">
        <v>5</v>
      </c>
      <c r="P394" s="40">
        <v>6</v>
      </c>
      <c r="Q394" s="40">
        <v>10</v>
      </c>
      <c r="R394" s="40">
        <v>10</v>
      </c>
      <c r="S394" s="40">
        <v>10</v>
      </c>
      <c r="T394" s="40">
        <v>9</v>
      </c>
      <c r="U394" s="40">
        <v>9</v>
      </c>
      <c r="V394" s="40">
        <v>9</v>
      </c>
      <c r="W394" s="40">
        <v>8</v>
      </c>
      <c r="X394" s="40">
        <v>8</v>
      </c>
      <c r="Y394" s="40">
        <v>8</v>
      </c>
      <c r="Z394" s="40">
        <v>8</v>
      </c>
      <c r="AA394" s="40">
        <v>5</v>
      </c>
      <c r="AB394" s="40">
        <v>6</v>
      </c>
      <c r="AC394" s="41">
        <v>10</v>
      </c>
      <c r="AD394" s="41">
        <v>10</v>
      </c>
      <c r="AE394" s="41">
        <v>10</v>
      </c>
      <c r="AF394" s="41">
        <v>9</v>
      </c>
      <c r="AG394" s="41">
        <v>9</v>
      </c>
      <c r="AH394" s="41">
        <v>9</v>
      </c>
      <c r="AI394" s="41">
        <v>8</v>
      </c>
      <c r="AJ394" s="41">
        <v>8</v>
      </c>
      <c r="AW394" s="104" t="str">
        <f t="shared" si="12"/>
        <v>FAO</v>
      </c>
      <c r="AX394" s="104" t="str">
        <f t="shared" si="13"/>
        <v>ใช้ภายในประเทศ</v>
      </c>
    </row>
    <row r="395" spans="1:50">
      <c r="B395" s="17"/>
      <c r="C395" s="1" t="s">
        <v>149</v>
      </c>
      <c r="D395" s="1" t="s">
        <v>149</v>
      </c>
      <c r="E395" s="1">
        <v>3</v>
      </c>
      <c r="F395" s="1">
        <v>67.5</v>
      </c>
      <c r="G395" s="1">
        <v>67.5</v>
      </c>
      <c r="H395" s="1">
        <v>1200</v>
      </c>
      <c r="I395" s="40">
        <v>81</v>
      </c>
      <c r="J395" s="1">
        <v>100</v>
      </c>
      <c r="K395" s="1">
        <v>0</v>
      </c>
      <c r="L395" s="40">
        <v>81</v>
      </c>
      <c r="M395" s="40">
        <v>8</v>
      </c>
      <c r="N395" s="40">
        <v>8</v>
      </c>
      <c r="O395" s="40">
        <v>5</v>
      </c>
      <c r="P395" s="40">
        <v>6</v>
      </c>
      <c r="Q395" s="40">
        <v>10</v>
      </c>
      <c r="R395" s="40">
        <v>10</v>
      </c>
      <c r="S395" s="40">
        <v>10</v>
      </c>
      <c r="T395" s="40">
        <v>9</v>
      </c>
      <c r="U395" s="40">
        <v>9</v>
      </c>
      <c r="V395" s="40">
        <v>9</v>
      </c>
      <c r="W395" s="40">
        <v>8</v>
      </c>
      <c r="X395" s="40">
        <v>8</v>
      </c>
      <c r="Y395" s="40">
        <v>8</v>
      </c>
      <c r="Z395" s="40">
        <v>8</v>
      </c>
      <c r="AA395" s="40">
        <v>5</v>
      </c>
      <c r="AB395" s="40">
        <v>6</v>
      </c>
      <c r="AC395" s="41">
        <v>10</v>
      </c>
      <c r="AD395" s="41">
        <v>10</v>
      </c>
      <c r="AE395" s="41">
        <v>10</v>
      </c>
      <c r="AF395" s="41">
        <v>9</v>
      </c>
      <c r="AG395" s="41">
        <v>9</v>
      </c>
      <c r="AH395" s="41">
        <v>9</v>
      </c>
      <c r="AI395" s="41">
        <v>8</v>
      </c>
      <c r="AJ395" s="41">
        <v>8</v>
      </c>
      <c r="AW395" s="104" t="str">
        <f t="shared" si="12"/>
        <v>FAO</v>
      </c>
      <c r="AX395" s="104" t="str">
        <f t="shared" si="13"/>
        <v>ใช้ภายในประเทศ</v>
      </c>
    </row>
    <row r="396" spans="1:50">
      <c r="B396" s="17"/>
      <c r="C396" s="1" t="s">
        <v>149</v>
      </c>
      <c r="D396" s="1" t="s">
        <v>189</v>
      </c>
      <c r="E396" s="1">
        <v>1</v>
      </c>
      <c r="F396" s="1">
        <v>5</v>
      </c>
      <c r="G396" s="1">
        <v>5</v>
      </c>
      <c r="H396" s="1">
        <v>1200</v>
      </c>
      <c r="I396" s="40">
        <v>6</v>
      </c>
      <c r="J396" s="1">
        <v>100</v>
      </c>
      <c r="K396" s="1">
        <v>0</v>
      </c>
      <c r="L396" s="40">
        <v>6</v>
      </c>
      <c r="M396" s="40">
        <v>8</v>
      </c>
      <c r="N396" s="40">
        <v>8</v>
      </c>
      <c r="O396" s="40">
        <v>5</v>
      </c>
      <c r="P396" s="40">
        <v>6</v>
      </c>
      <c r="Q396" s="40">
        <v>10</v>
      </c>
      <c r="R396" s="40">
        <v>10</v>
      </c>
      <c r="S396" s="40">
        <v>10</v>
      </c>
      <c r="T396" s="40">
        <v>9</v>
      </c>
      <c r="U396" s="40">
        <v>9</v>
      </c>
      <c r="V396" s="40">
        <v>9</v>
      </c>
      <c r="W396" s="40">
        <v>8</v>
      </c>
      <c r="X396" s="40">
        <v>8</v>
      </c>
      <c r="Y396" s="40">
        <v>8</v>
      </c>
      <c r="Z396" s="40">
        <v>8</v>
      </c>
      <c r="AA396" s="40">
        <v>5</v>
      </c>
      <c r="AB396" s="40">
        <v>6</v>
      </c>
      <c r="AC396" s="41">
        <v>10</v>
      </c>
      <c r="AD396" s="41">
        <v>10</v>
      </c>
      <c r="AE396" s="41">
        <v>10</v>
      </c>
      <c r="AF396" s="41">
        <v>9</v>
      </c>
      <c r="AG396" s="41">
        <v>9</v>
      </c>
      <c r="AH396" s="41">
        <v>9</v>
      </c>
      <c r="AI396" s="41">
        <v>8</v>
      </c>
      <c r="AJ396" s="41">
        <v>8</v>
      </c>
      <c r="AW396" s="104" t="str">
        <f t="shared" si="12"/>
        <v>FAO</v>
      </c>
      <c r="AX396" s="104" t="str">
        <f t="shared" si="13"/>
        <v>ใช้ภายในประเทศ</v>
      </c>
    </row>
    <row r="397" spans="1:50">
      <c r="B397" s="17"/>
      <c r="C397" s="1" t="s">
        <v>149</v>
      </c>
      <c r="D397" s="1" t="s">
        <v>150</v>
      </c>
      <c r="E397" s="1">
        <v>3</v>
      </c>
      <c r="F397" s="1">
        <v>13.35</v>
      </c>
      <c r="G397" s="1">
        <v>13.35</v>
      </c>
      <c r="H397" s="1">
        <v>1200</v>
      </c>
      <c r="I397" s="40">
        <v>16.02</v>
      </c>
      <c r="J397" s="1">
        <v>100</v>
      </c>
      <c r="K397" s="1">
        <v>0</v>
      </c>
      <c r="L397" s="40">
        <v>16.02</v>
      </c>
      <c r="M397" s="40">
        <v>8</v>
      </c>
      <c r="N397" s="40">
        <v>8</v>
      </c>
      <c r="O397" s="40">
        <v>5</v>
      </c>
      <c r="P397" s="40">
        <v>6</v>
      </c>
      <c r="Q397" s="40">
        <v>10</v>
      </c>
      <c r="R397" s="40">
        <v>10</v>
      </c>
      <c r="S397" s="40">
        <v>10</v>
      </c>
      <c r="T397" s="40">
        <v>9</v>
      </c>
      <c r="U397" s="40">
        <v>9</v>
      </c>
      <c r="V397" s="40">
        <v>9</v>
      </c>
      <c r="W397" s="40">
        <v>8</v>
      </c>
      <c r="X397" s="40">
        <v>8</v>
      </c>
      <c r="Y397" s="40">
        <v>8</v>
      </c>
      <c r="Z397" s="40">
        <v>8</v>
      </c>
      <c r="AA397" s="40">
        <v>5</v>
      </c>
      <c r="AB397" s="40">
        <v>6</v>
      </c>
      <c r="AC397" s="41">
        <v>10</v>
      </c>
      <c r="AD397" s="41">
        <v>10</v>
      </c>
      <c r="AE397" s="41">
        <v>10</v>
      </c>
      <c r="AF397" s="41">
        <v>9</v>
      </c>
      <c r="AG397" s="41">
        <v>9</v>
      </c>
      <c r="AH397" s="41">
        <v>9</v>
      </c>
      <c r="AI397" s="41">
        <v>8</v>
      </c>
      <c r="AJ397" s="41">
        <v>8</v>
      </c>
      <c r="AW397" s="104" t="str">
        <f t="shared" si="12"/>
        <v>FAO</v>
      </c>
      <c r="AX397" s="104" t="str">
        <f t="shared" si="13"/>
        <v>ใช้ภายในประเทศ</v>
      </c>
    </row>
    <row r="398" spans="1:50">
      <c r="B398" s="17"/>
      <c r="C398" s="1" t="s">
        <v>149</v>
      </c>
      <c r="D398" s="1" t="s">
        <v>151</v>
      </c>
      <c r="E398" s="1">
        <v>1</v>
      </c>
      <c r="F398" s="1">
        <v>2.5</v>
      </c>
      <c r="G398" s="1">
        <v>2.5</v>
      </c>
      <c r="H398" s="1">
        <v>1200</v>
      </c>
      <c r="I398" s="40">
        <v>3</v>
      </c>
      <c r="J398" s="1">
        <v>100</v>
      </c>
      <c r="K398" s="1">
        <v>0</v>
      </c>
      <c r="L398" s="40">
        <v>3</v>
      </c>
      <c r="M398" s="40">
        <v>8</v>
      </c>
      <c r="N398" s="40">
        <v>8</v>
      </c>
      <c r="O398" s="40">
        <v>5</v>
      </c>
      <c r="P398" s="40">
        <v>6</v>
      </c>
      <c r="Q398" s="40">
        <v>10</v>
      </c>
      <c r="R398" s="40">
        <v>10</v>
      </c>
      <c r="S398" s="40">
        <v>10</v>
      </c>
      <c r="T398" s="40">
        <v>9</v>
      </c>
      <c r="U398" s="40">
        <v>9</v>
      </c>
      <c r="V398" s="40">
        <v>9</v>
      </c>
      <c r="W398" s="40">
        <v>8</v>
      </c>
      <c r="X398" s="40">
        <v>8</v>
      </c>
      <c r="Y398" s="40">
        <v>8</v>
      </c>
      <c r="Z398" s="40">
        <v>8</v>
      </c>
      <c r="AA398" s="40">
        <v>5</v>
      </c>
      <c r="AB398" s="40">
        <v>6</v>
      </c>
      <c r="AC398" s="41">
        <v>10</v>
      </c>
      <c r="AD398" s="41">
        <v>10</v>
      </c>
      <c r="AE398" s="41">
        <v>10</v>
      </c>
      <c r="AF398" s="41">
        <v>9</v>
      </c>
      <c r="AG398" s="41">
        <v>9</v>
      </c>
      <c r="AH398" s="41">
        <v>9</v>
      </c>
      <c r="AI398" s="41">
        <v>8</v>
      </c>
      <c r="AJ398" s="41">
        <v>8</v>
      </c>
      <c r="AW398" s="104" t="str">
        <f t="shared" si="12"/>
        <v>FAO</v>
      </c>
      <c r="AX398" s="104" t="str">
        <f t="shared" si="13"/>
        <v>ใช้ภายในประเทศ</v>
      </c>
    </row>
    <row r="399" spans="1:50">
      <c r="B399" s="17"/>
      <c r="C399" s="1" t="s">
        <v>149</v>
      </c>
      <c r="D399" s="1" t="s">
        <v>153</v>
      </c>
      <c r="E399" s="1">
        <v>1</v>
      </c>
      <c r="F399" s="1">
        <v>20</v>
      </c>
      <c r="G399" s="1">
        <v>20</v>
      </c>
      <c r="H399" s="1">
        <v>1200</v>
      </c>
      <c r="I399" s="40">
        <v>24</v>
      </c>
      <c r="J399" s="1">
        <v>100</v>
      </c>
      <c r="K399" s="1">
        <v>0</v>
      </c>
      <c r="L399" s="40">
        <v>24</v>
      </c>
      <c r="M399" s="40">
        <v>8</v>
      </c>
      <c r="N399" s="40">
        <v>8</v>
      </c>
      <c r="O399" s="40">
        <v>5</v>
      </c>
      <c r="P399" s="40">
        <v>6</v>
      </c>
      <c r="Q399" s="40">
        <v>10</v>
      </c>
      <c r="R399" s="40">
        <v>10</v>
      </c>
      <c r="S399" s="40">
        <v>10</v>
      </c>
      <c r="T399" s="40">
        <v>9</v>
      </c>
      <c r="U399" s="40">
        <v>9</v>
      </c>
      <c r="V399" s="40">
        <v>9</v>
      </c>
      <c r="W399" s="40">
        <v>8</v>
      </c>
      <c r="X399" s="40">
        <v>8</v>
      </c>
      <c r="Y399" s="40">
        <v>8</v>
      </c>
      <c r="Z399" s="40">
        <v>8</v>
      </c>
      <c r="AA399" s="40">
        <v>5</v>
      </c>
      <c r="AB399" s="40">
        <v>6</v>
      </c>
      <c r="AC399" s="41">
        <v>10</v>
      </c>
      <c r="AD399" s="41">
        <v>10</v>
      </c>
      <c r="AE399" s="41">
        <v>10</v>
      </c>
      <c r="AF399" s="41">
        <v>9</v>
      </c>
      <c r="AG399" s="41">
        <v>9</v>
      </c>
      <c r="AH399" s="41">
        <v>9</v>
      </c>
      <c r="AI399" s="41">
        <v>8</v>
      </c>
      <c r="AJ399" s="41">
        <v>8</v>
      </c>
      <c r="AW399" s="104" t="str">
        <f t="shared" si="12"/>
        <v>FAO</v>
      </c>
      <c r="AX399" s="104" t="str">
        <f t="shared" si="13"/>
        <v>ใช้ภายในประเทศ</v>
      </c>
    </row>
    <row r="400" spans="1:50">
      <c r="B400" s="17"/>
      <c r="C400" s="1" t="s">
        <v>149</v>
      </c>
      <c r="D400" s="1" t="s">
        <v>154</v>
      </c>
      <c r="E400" s="1">
        <v>2</v>
      </c>
      <c r="F400" s="1">
        <v>6.65</v>
      </c>
      <c r="G400" s="1">
        <v>6.65</v>
      </c>
      <c r="H400" s="1">
        <v>1200</v>
      </c>
      <c r="I400" s="40">
        <v>7.98</v>
      </c>
      <c r="J400" s="1">
        <v>100</v>
      </c>
      <c r="K400" s="1">
        <v>0</v>
      </c>
      <c r="L400" s="40">
        <v>7.98</v>
      </c>
      <c r="M400" s="40">
        <v>8</v>
      </c>
      <c r="N400" s="40">
        <v>8</v>
      </c>
      <c r="O400" s="40">
        <v>5</v>
      </c>
      <c r="P400" s="40">
        <v>6</v>
      </c>
      <c r="Q400" s="40">
        <v>10</v>
      </c>
      <c r="R400" s="40">
        <v>10</v>
      </c>
      <c r="S400" s="40">
        <v>10</v>
      </c>
      <c r="T400" s="40">
        <v>9</v>
      </c>
      <c r="U400" s="40">
        <v>9</v>
      </c>
      <c r="V400" s="40">
        <v>9</v>
      </c>
      <c r="W400" s="40">
        <v>8</v>
      </c>
      <c r="X400" s="40">
        <v>8</v>
      </c>
      <c r="Y400" s="40">
        <v>8</v>
      </c>
      <c r="Z400" s="40">
        <v>8</v>
      </c>
      <c r="AA400" s="40">
        <v>5</v>
      </c>
      <c r="AB400" s="40">
        <v>6</v>
      </c>
      <c r="AC400" s="41">
        <v>10</v>
      </c>
      <c r="AD400" s="41">
        <v>10</v>
      </c>
      <c r="AE400" s="41">
        <v>10</v>
      </c>
      <c r="AF400" s="41">
        <v>9</v>
      </c>
      <c r="AG400" s="41">
        <v>9</v>
      </c>
      <c r="AH400" s="41">
        <v>9</v>
      </c>
      <c r="AI400" s="41">
        <v>8</v>
      </c>
      <c r="AJ400" s="41">
        <v>8</v>
      </c>
      <c r="AW400" s="104" t="str">
        <f t="shared" si="12"/>
        <v>FAO</v>
      </c>
      <c r="AX400" s="104" t="str">
        <f t="shared" si="13"/>
        <v>ใช้ภายในประเทศ</v>
      </c>
    </row>
    <row r="401" spans="2:50">
      <c r="B401" s="17"/>
      <c r="C401" s="1" t="s">
        <v>155</v>
      </c>
      <c r="E401" s="1">
        <v>38</v>
      </c>
      <c r="F401" s="1">
        <v>708</v>
      </c>
      <c r="G401" s="1">
        <v>708</v>
      </c>
      <c r="H401" s="1">
        <v>1200</v>
      </c>
      <c r="I401" s="40">
        <v>849.6</v>
      </c>
      <c r="J401" s="1">
        <v>80</v>
      </c>
      <c r="K401" s="1">
        <v>20</v>
      </c>
      <c r="L401" s="40">
        <v>849.6</v>
      </c>
      <c r="M401" s="40">
        <v>8</v>
      </c>
      <c r="N401" s="40">
        <v>8</v>
      </c>
      <c r="O401" s="40">
        <v>5</v>
      </c>
      <c r="P401" s="40">
        <v>6</v>
      </c>
      <c r="Q401" s="40">
        <v>10</v>
      </c>
      <c r="R401" s="40">
        <v>10</v>
      </c>
      <c r="S401" s="40">
        <v>10</v>
      </c>
      <c r="T401" s="40">
        <v>9</v>
      </c>
      <c r="U401" s="40">
        <v>9</v>
      </c>
      <c r="V401" s="40">
        <v>9</v>
      </c>
      <c r="W401" s="40">
        <v>8</v>
      </c>
      <c r="X401" s="40">
        <v>8</v>
      </c>
      <c r="Y401" s="40">
        <v>8</v>
      </c>
      <c r="Z401" s="40">
        <v>8</v>
      </c>
      <c r="AA401" s="40">
        <v>5</v>
      </c>
      <c r="AB401" s="40">
        <v>6</v>
      </c>
      <c r="AC401" s="41">
        <v>10</v>
      </c>
      <c r="AD401" s="41">
        <v>10</v>
      </c>
      <c r="AE401" s="41">
        <v>10</v>
      </c>
      <c r="AF401" s="41">
        <v>9</v>
      </c>
      <c r="AG401" s="41">
        <v>9</v>
      </c>
      <c r="AH401" s="41">
        <v>9</v>
      </c>
      <c r="AI401" s="41">
        <v>8</v>
      </c>
      <c r="AJ401" s="41">
        <v>8</v>
      </c>
      <c r="AW401" s="104" t="str">
        <f t="shared" si="12"/>
        <v>FAO</v>
      </c>
      <c r="AX401" s="104" t="str">
        <f t="shared" si="13"/>
        <v>ใช้ภายในประเทศ</v>
      </c>
    </row>
    <row r="402" spans="2:50">
      <c r="B402" s="17"/>
      <c r="C402" s="1" t="s">
        <v>156</v>
      </c>
      <c r="D402" s="1" t="s">
        <v>156</v>
      </c>
      <c r="E402" s="1">
        <v>1</v>
      </c>
      <c r="F402" s="1">
        <v>16</v>
      </c>
      <c r="G402" s="1">
        <v>16</v>
      </c>
      <c r="H402" s="1">
        <v>1200</v>
      </c>
      <c r="I402" s="40">
        <v>19.2</v>
      </c>
      <c r="J402" s="1">
        <v>80</v>
      </c>
      <c r="K402" s="1">
        <v>20</v>
      </c>
      <c r="L402" s="40">
        <v>19.2</v>
      </c>
      <c r="M402" s="40">
        <v>8</v>
      </c>
      <c r="N402" s="40">
        <v>8</v>
      </c>
      <c r="O402" s="40">
        <v>5</v>
      </c>
      <c r="P402" s="40">
        <v>6</v>
      </c>
      <c r="Q402" s="40">
        <v>10</v>
      </c>
      <c r="R402" s="40">
        <v>10</v>
      </c>
      <c r="S402" s="40">
        <v>10</v>
      </c>
      <c r="T402" s="40">
        <v>9</v>
      </c>
      <c r="U402" s="40">
        <v>9</v>
      </c>
      <c r="V402" s="40">
        <v>9</v>
      </c>
      <c r="W402" s="40">
        <v>8</v>
      </c>
      <c r="X402" s="40">
        <v>8</v>
      </c>
      <c r="Y402" s="40">
        <v>8</v>
      </c>
      <c r="Z402" s="40">
        <v>8</v>
      </c>
      <c r="AA402" s="40">
        <v>5</v>
      </c>
      <c r="AB402" s="40">
        <v>6</v>
      </c>
      <c r="AC402" s="41">
        <v>10</v>
      </c>
      <c r="AD402" s="41">
        <v>10</v>
      </c>
      <c r="AE402" s="41">
        <v>10</v>
      </c>
      <c r="AF402" s="41">
        <v>9</v>
      </c>
      <c r="AG402" s="41">
        <v>9</v>
      </c>
      <c r="AH402" s="41">
        <v>9</v>
      </c>
      <c r="AI402" s="41">
        <v>8</v>
      </c>
      <c r="AJ402" s="41">
        <v>8</v>
      </c>
      <c r="AW402" s="104" t="str">
        <f t="shared" si="12"/>
        <v>FAO</v>
      </c>
      <c r="AX402" s="104" t="str">
        <f t="shared" si="13"/>
        <v>ใช้ภายในประเทศ</v>
      </c>
    </row>
    <row r="403" spans="2:50">
      <c r="B403" s="17"/>
      <c r="C403" s="1" t="s">
        <v>156</v>
      </c>
      <c r="D403" s="1" t="s">
        <v>157</v>
      </c>
      <c r="E403" s="1">
        <v>4</v>
      </c>
      <c r="F403" s="1">
        <v>18</v>
      </c>
      <c r="G403" s="1">
        <v>18</v>
      </c>
      <c r="H403" s="1">
        <v>1200</v>
      </c>
      <c r="I403" s="40">
        <v>21.6</v>
      </c>
      <c r="J403" s="1">
        <v>80</v>
      </c>
      <c r="K403" s="1">
        <v>20</v>
      </c>
      <c r="L403" s="40">
        <v>21.6</v>
      </c>
      <c r="M403" s="40">
        <v>8</v>
      </c>
      <c r="N403" s="40">
        <v>8</v>
      </c>
      <c r="O403" s="40">
        <v>5</v>
      </c>
      <c r="P403" s="40">
        <v>6</v>
      </c>
      <c r="Q403" s="40">
        <v>10</v>
      </c>
      <c r="R403" s="40">
        <v>10</v>
      </c>
      <c r="S403" s="40">
        <v>10</v>
      </c>
      <c r="T403" s="40">
        <v>9</v>
      </c>
      <c r="U403" s="40">
        <v>9</v>
      </c>
      <c r="V403" s="40">
        <v>9</v>
      </c>
      <c r="W403" s="40">
        <v>8</v>
      </c>
      <c r="X403" s="40">
        <v>8</v>
      </c>
      <c r="Y403" s="40">
        <v>8</v>
      </c>
      <c r="Z403" s="40">
        <v>8</v>
      </c>
      <c r="AA403" s="40">
        <v>5</v>
      </c>
      <c r="AB403" s="40">
        <v>6</v>
      </c>
      <c r="AC403" s="41">
        <v>10</v>
      </c>
      <c r="AD403" s="41">
        <v>10</v>
      </c>
      <c r="AE403" s="41">
        <v>10</v>
      </c>
      <c r="AF403" s="41">
        <v>9</v>
      </c>
      <c r="AG403" s="41">
        <v>9</v>
      </c>
      <c r="AH403" s="41">
        <v>9</v>
      </c>
      <c r="AI403" s="41">
        <v>8</v>
      </c>
      <c r="AJ403" s="41">
        <v>8</v>
      </c>
      <c r="AW403" s="104" t="str">
        <f t="shared" si="12"/>
        <v>FAO</v>
      </c>
      <c r="AX403" s="104" t="str">
        <f t="shared" si="13"/>
        <v>ใช้ภายในประเทศ</v>
      </c>
    </row>
    <row r="404" spans="2:50">
      <c r="B404" s="17"/>
      <c r="C404" s="1" t="s">
        <v>156</v>
      </c>
      <c r="D404" s="1" t="s">
        <v>158</v>
      </c>
      <c r="E404" s="1">
        <v>5</v>
      </c>
      <c r="F404" s="1">
        <v>70</v>
      </c>
      <c r="G404" s="1">
        <v>70</v>
      </c>
      <c r="H404" s="1">
        <v>1200</v>
      </c>
      <c r="I404" s="40">
        <v>84</v>
      </c>
      <c r="J404" s="1">
        <v>80</v>
      </c>
      <c r="K404" s="1">
        <v>20</v>
      </c>
      <c r="L404" s="40">
        <v>84</v>
      </c>
      <c r="M404" s="40">
        <v>8</v>
      </c>
      <c r="N404" s="40">
        <v>8</v>
      </c>
      <c r="O404" s="40">
        <v>5</v>
      </c>
      <c r="P404" s="40">
        <v>6</v>
      </c>
      <c r="Q404" s="40">
        <v>10</v>
      </c>
      <c r="R404" s="40">
        <v>10</v>
      </c>
      <c r="S404" s="40">
        <v>10</v>
      </c>
      <c r="T404" s="40">
        <v>9</v>
      </c>
      <c r="U404" s="40">
        <v>9</v>
      </c>
      <c r="V404" s="40">
        <v>9</v>
      </c>
      <c r="W404" s="40">
        <v>8</v>
      </c>
      <c r="X404" s="40">
        <v>8</v>
      </c>
      <c r="Y404" s="40">
        <v>8</v>
      </c>
      <c r="Z404" s="40">
        <v>8</v>
      </c>
      <c r="AA404" s="40">
        <v>5</v>
      </c>
      <c r="AB404" s="40">
        <v>6</v>
      </c>
      <c r="AC404" s="41">
        <v>10</v>
      </c>
      <c r="AD404" s="41">
        <v>10</v>
      </c>
      <c r="AE404" s="41">
        <v>10</v>
      </c>
      <c r="AF404" s="41">
        <v>9</v>
      </c>
      <c r="AG404" s="41">
        <v>9</v>
      </c>
      <c r="AH404" s="41">
        <v>9</v>
      </c>
      <c r="AI404" s="41">
        <v>8</v>
      </c>
      <c r="AJ404" s="41">
        <v>8</v>
      </c>
      <c r="AW404" s="104" t="str">
        <f t="shared" si="12"/>
        <v>FAO</v>
      </c>
      <c r="AX404" s="104" t="str">
        <f t="shared" si="13"/>
        <v>ใช้ภายในประเทศ</v>
      </c>
    </row>
    <row r="405" spans="2:50">
      <c r="B405" s="17"/>
      <c r="C405" s="1" t="s">
        <v>156</v>
      </c>
      <c r="D405" s="1" t="s">
        <v>159</v>
      </c>
      <c r="E405" s="1">
        <v>2</v>
      </c>
      <c r="F405" s="1">
        <v>28</v>
      </c>
      <c r="G405" s="1">
        <v>28</v>
      </c>
      <c r="H405" s="1">
        <v>1200</v>
      </c>
      <c r="I405" s="40">
        <v>33.6</v>
      </c>
      <c r="J405" s="1">
        <v>80</v>
      </c>
      <c r="K405" s="1">
        <v>20</v>
      </c>
      <c r="L405" s="40">
        <v>33.6</v>
      </c>
      <c r="M405" s="40">
        <v>8</v>
      </c>
      <c r="N405" s="40">
        <v>8</v>
      </c>
      <c r="O405" s="40">
        <v>5</v>
      </c>
      <c r="P405" s="40">
        <v>6</v>
      </c>
      <c r="Q405" s="40">
        <v>10</v>
      </c>
      <c r="R405" s="40">
        <v>10</v>
      </c>
      <c r="S405" s="40">
        <v>10</v>
      </c>
      <c r="T405" s="40">
        <v>9</v>
      </c>
      <c r="U405" s="40">
        <v>9</v>
      </c>
      <c r="V405" s="40">
        <v>9</v>
      </c>
      <c r="W405" s="40">
        <v>8</v>
      </c>
      <c r="X405" s="40">
        <v>8</v>
      </c>
      <c r="Y405" s="40">
        <v>8</v>
      </c>
      <c r="Z405" s="40">
        <v>8</v>
      </c>
      <c r="AA405" s="40">
        <v>5</v>
      </c>
      <c r="AB405" s="40">
        <v>6</v>
      </c>
      <c r="AC405" s="41">
        <v>10</v>
      </c>
      <c r="AD405" s="41">
        <v>10</v>
      </c>
      <c r="AE405" s="41">
        <v>10</v>
      </c>
      <c r="AF405" s="41">
        <v>9</v>
      </c>
      <c r="AG405" s="41">
        <v>9</v>
      </c>
      <c r="AH405" s="41">
        <v>9</v>
      </c>
      <c r="AI405" s="41">
        <v>8</v>
      </c>
      <c r="AJ405" s="41">
        <v>8</v>
      </c>
      <c r="AW405" s="104" t="str">
        <f t="shared" si="12"/>
        <v>FAO</v>
      </c>
      <c r="AX405" s="104" t="str">
        <f t="shared" si="13"/>
        <v>ใช้ภายในประเทศ</v>
      </c>
    </row>
    <row r="406" spans="2:50">
      <c r="B406" s="17"/>
      <c r="C406" s="1" t="s">
        <v>156</v>
      </c>
      <c r="D406" s="1" t="s">
        <v>160</v>
      </c>
      <c r="E406" s="1">
        <v>3</v>
      </c>
      <c r="F406" s="1">
        <v>80</v>
      </c>
      <c r="G406" s="1">
        <v>80</v>
      </c>
      <c r="H406" s="1">
        <v>1200</v>
      </c>
      <c r="I406" s="40">
        <v>96</v>
      </c>
      <c r="J406" s="1">
        <v>80</v>
      </c>
      <c r="K406" s="1">
        <v>20</v>
      </c>
      <c r="L406" s="40">
        <v>96</v>
      </c>
      <c r="M406" s="40">
        <v>8</v>
      </c>
      <c r="N406" s="40">
        <v>8</v>
      </c>
      <c r="O406" s="40">
        <v>5</v>
      </c>
      <c r="P406" s="40">
        <v>6</v>
      </c>
      <c r="Q406" s="40">
        <v>10</v>
      </c>
      <c r="R406" s="40">
        <v>10</v>
      </c>
      <c r="S406" s="40">
        <v>10</v>
      </c>
      <c r="T406" s="40">
        <v>9</v>
      </c>
      <c r="U406" s="40">
        <v>9</v>
      </c>
      <c r="V406" s="40">
        <v>9</v>
      </c>
      <c r="W406" s="40">
        <v>8</v>
      </c>
      <c r="X406" s="40">
        <v>8</v>
      </c>
      <c r="Y406" s="40">
        <v>8</v>
      </c>
      <c r="Z406" s="40">
        <v>8</v>
      </c>
      <c r="AA406" s="40">
        <v>5</v>
      </c>
      <c r="AB406" s="40">
        <v>6</v>
      </c>
      <c r="AC406" s="41">
        <v>10</v>
      </c>
      <c r="AD406" s="41">
        <v>10</v>
      </c>
      <c r="AE406" s="41">
        <v>10</v>
      </c>
      <c r="AF406" s="41">
        <v>9</v>
      </c>
      <c r="AG406" s="41">
        <v>9</v>
      </c>
      <c r="AH406" s="41">
        <v>9</v>
      </c>
      <c r="AI406" s="41">
        <v>8</v>
      </c>
      <c r="AJ406" s="41">
        <v>8</v>
      </c>
      <c r="AW406" s="104" t="str">
        <f t="shared" si="12"/>
        <v>FAO</v>
      </c>
      <c r="AX406" s="104" t="str">
        <f t="shared" si="13"/>
        <v>ใช้ภายในประเทศ</v>
      </c>
    </row>
    <row r="407" spans="2:50">
      <c r="B407" s="17"/>
      <c r="C407" s="1" t="s">
        <v>156</v>
      </c>
      <c r="D407" s="1" t="s">
        <v>161</v>
      </c>
      <c r="E407" s="1">
        <v>4</v>
      </c>
      <c r="F407" s="1">
        <v>114</v>
      </c>
      <c r="G407" s="1">
        <v>114</v>
      </c>
      <c r="H407" s="1">
        <v>1200</v>
      </c>
      <c r="I407" s="40">
        <v>136.80000000000001</v>
      </c>
      <c r="J407" s="1">
        <v>80</v>
      </c>
      <c r="K407" s="1">
        <v>20</v>
      </c>
      <c r="L407" s="40">
        <v>136.80000000000001</v>
      </c>
      <c r="M407" s="40">
        <v>8</v>
      </c>
      <c r="N407" s="40">
        <v>8</v>
      </c>
      <c r="O407" s="40">
        <v>5</v>
      </c>
      <c r="P407" s="40">
        <v>6</v>
      </c>
      <c r="Q407" s="40">
        <v>10</v>
      </c>
      <c r="R407" s="40">
        <v>10</v>
      </c>
      <c r="S407" s="40">
        <v>10</v>
      </c>
      <c r="T407" s="40">
        <v>9</v>
      </c>
      <c r="U407" s="40">
        <v>9</v>
      </c>
      <c r="V407" s="40">
        <v>9</v>
      </c>
      <c r="W407" s="40">
        <v>8</v>
      </c>
      <c r="X407" s="40">
        <v>8</v>
      </c>
      <c r="Y407" s="40">
        <v>8</v>
      </c>
      <c r="Z407" s="40">
        <v>8</v>
      </c>
      <c r="AA407" s="40">
        <v>5</v>
      </c>
      <c r="AB407" s="40">
        <v>6</v>
      </c>
      <c r="AC407" s="41">
        <v>10</v>
      </c>
      <c r="AD407" s="41">
        <v>10</v>
      </c>
      <c r="AE407" s="41">
        <v>10</v>
      </c>
      <c r="AF407" s="41">
        <v>9</v>
      </c>
      <c r="AG407" s="41">
        <v>9</v>
      </c>
      <c r="AH407" s="41">
        <v>9</v>
      </c>
      <c r="AI407" s="41">
        <v>8</v>
      </c>
      <c r="AJ407" s="41">
        <v>8</v>
      </c>
      <c r="AW407" s="104" t="str">
        <f t="shared" si="12"/>
        <v>FAO</v>
      </c>
      <c r="AX407" s="104" t="str">
        <f t="shared" si="13"/>
        <v>ใช้ภายในประเทศ</v>
      </c>
    </row>
    <row r="408" spans="2:50">
      <c r="B408" s="17"/>
      <c r="C408" s="1" t="s">
        <v>156</v>
      </c>
      <c r="D408" s="1" t="s">
        <v>162</v>
      </c>
      <c r="E408" s="1">
        <v>19</v>
      </c>
      <c r="F408" s="1">
        <v>382</v>
      </c>
      <c r="G408" s="1">
        <v>382</v>
      </c>
      <c r="H408" s="1">
        <v>1200</v>
      </c>
      <c r="I408" s="40">
        <v>458.4</v>
      </c>
      <c r="J408" s="1">
        <v>80</v>
      </c>
      <c r="K408" s="1">
        <v>20</v>
      </c>
      <c r="L408" s="40">
        <v>458.4</v>
      </c>
      <c r="M408" s="40">
        <v>8</v>
      </c>
      <c r="N408" s="40">
        <v>8</v>
      </c>
      <c r="O408" s="40">
        <v>5</v>
      </c>
      <c r="P408" s="40">
        <v>6</v>
      </c>
      <c r="Q408" s="40">
        <v>10</v>
      </c>
      <c r="R408" s="40">
        <v>10</v>
      </c>
      <c r="S408" s="40">
        <v>10</v>
      </c>
      <c r="T408" s="40">
        <v>9</v>
      </c>
      <c r="U408" s="40">
        <v>9</v>
      </c>
      <c r="V408" s="40">
        <v>9</v>
      </c>
      <c r="W408" s="40">
        <v>8</v>
      </c>
      <c r="X408" s="40">
        <v>8</v>
      </c>
      <c r="Y408" s="40">
        <v>8</v>
      </c>
      <c r="Z408" s="40">
        <v>8</v>
      </c>
      <c r="AA408" s="40">
        <v>5</v>
      </c>
      <c r="AB408" s="40">
        <v>6</v>
      </c>
      <c r="AC408" s="41">
        <v>10</v>
      </c>
      <c r="AD408" s="41">
        <v>10</v>
      </c>
      <c r="AE408" s="41">
        <v>10</v>
      </c>
      <c r="AF408" s="41">
        <v>9</v>
      </c>
      <c r="AG408" s="41">
        <v>9</v>
      </c>
      <c r="AH408" s="41">
        <v>9</v>
      </c>
      <c r="AI408" s="41">
        <v>8</v>
      </c>
      <c r="AJ408" s="41">
        <v>8</v>
      </c>
      <c r="AW408" s="104" t="str">
        <f t="shared" si="12"/>
        <v>FAO</v>
      </c>
      <c r="AX408" s="104" t="str">
        <f t="shared" si="13"/>
        <v>ใช้ภายในประเทศ</v>
      </c>
    </row>
    <row r="409" spans="2:50">
      <c r="B409" s="17"/>
    </row>
    <row r="410" spans="2:50">
      <c r="B410" s="17"/>
    </row>
  </sheetData>
  <autoFilter ref="A7:AX408"/>
  <mergeCells count="12">
    <mergeCell ref="A1:AV1"/>
    <mergeCell ref="A2:AV2"/>
    <mergeCell ref="A3:AV3"/>
    <mergeCell ref="M4:X4"/>
    <mergeCell ref="Y4:AJ4"/>
    <mergeCell ref="AK4:AV4"/>
    <mergeCell ref="E5:K5"/>
    <mergeCell ref="M5:AV5"/>
    <mergeCell ref="J6:K6"/>
    <mergeCell ref="M6:X6"/>
    <mergeCell ref="Y6:AJ6"/>
    <mergeCell ref="AK6:AV6"/>
  </mergeCells>
  <conditionalFormatting sqref="B213">
    <cfRule type="expression" dxfId="6" priority="6">
      <formula>$I212=$I213</formula>
    </cfRule>
  </conditionalFormatting>
  <conditionalFormatting sqref="B260">
    <cfRule type="expression" dxfId="5" priority="5">
      <formula>$I259=$I260</formula>
    </cfRule>
  </conditionalFormatting>
  <conditionalFormatting sqref="B312">
    <cfRule type="expression" dxfId="4" priority="4">
      <formula>$I311=$I312</formula>
    </cfRule>
  </conditionalFormatting>
  <conditionalFormatting sqref="B346">
    <cfRule type="expression" dxfId="3" priority="3">
      <formula>$I345=$I346</formula>
    </cfRule>
  </conditionalFormatting>
  <conditionalFormatting sqref="B367">
    <cfRule type="expression" dxfId="2" priority="2">
      <formula>$I366=$I367</formula>
    </cfRule>
  </conditionalFormatting>
  <conditionalFormatting sqref="B385">
    <cfRule type="expression" dxfId="1" priority="1">
      <formula>$I384=$I385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zoomScale="85" zoomScaleNormal="85" workbookViewId="0">
      <pane xSplit="2" ySplit="7" topLeftCell="E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A3" sqref="A3:AG3"/>
    </sheetView>
  </sheetViews>
  <sheetFormatPr defaultColWidth="9" defaultRowHeight="17.25"/>
  <cols>
    <col min="1" max="1" width="5.625" style="74" customWidth="1"/>
    <col min="2" max="2" width="8.375" style="61" customWidth="1"/>
    <col min="3" max="3" width="8.625" style="61" customWidth="1"/>
    <col min="4" max="4" width="8.125" style="75" customWidth="1"/>
    <col min="5" max="5" width="8.125" style="61" customWidth="1"/>
    <col min="6" max="6" width="6.625" style="60" customWidth="1"/>
    <col min="7" max="8" width="5.75" style="60" customWidth="1"/>
    <col min="9" max="9" width="5.25" style="1" customWidth="1"/>
    <col min="10" max="16" width="5.25" style="61" customWidth="1"/>
    <col min="17" max="17" width="5.25" style="1" customWidth="1"/>
    <col min="18" max="20" width="5.25" style="61" customWidth="1"/>
    <col min="21" max="21" width="6.625" style="61" customWidth="1"/>
    <col min="22" max="33" width="5.75" style="61" customWidth="1"/>
    <col min="34" max="35" width="9" style="19"/>
    <col min="36" max="16384" width="9" style="1"/>
  </cols>
  <sheetData>
    <row r="1" spans="1:35">
      <c r="A1" s="202" t="s">
        <v>83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spans="1:35">
      <c r="A2" s="202" t="s">
        <v>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</row>
    <row r="3" spans="1:35">
      <c r="A3" s="202" t="s">
        <v>215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</row>
    <row r="4" spans="1:35">
      <c r="A4" s="62" t="s">
        <v>21</v>
      </c>
      <c r="B4" s="62" t="s">
        <v>22</v>
      </c>
      <c r="C4" s="62" t="s">
        <v>76</v>
      </c>
      <c r="D4" s="62" t="s">
        <v>77</v>
      </c>
      <c r="E4" s="62" t="s">
        <v>23</v>
      </c>
      <c r="F4" s="63" t="s">
        <v>24</v>
      </c>
      <c r="G4" s="63" t="s">
        <v>25</v>
      </c>
      <c r="H4" s="63" t="s">
        <v>26</v>
      </c>
      <c r="I4" s="228" t="s">
        <v>27</v>
      </c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62" t="s">
        <v>28</v>
      </c>
      <c r="V4" s="228" t="s">
        <v>29</v>
      </c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30"/>
    </row>
    <row r="5" spans="1:35">
      <c r="A5" s="64"/>
      <c r="B5" s="65"/>
      <c r="C5" s="65"/>
      <c r="D5" s="223" t="s">
        <v>40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  <c r="U5" s="226" t="s">
        <v>41</v>
      </c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</row>
    <row r="6" spans="1:35" s="15" customFormat="1" ht="34.5" customHeight="1">
      <c r="A6" s="66"/>
      <c r="B6" s="67"/>
      <c r="C6" s="67"/>
      <c r="D6" s="68" t="s">
        <v>36</v>
      </c>
      <c r="E6" s="68" t="s">
        <v>37</v>
      </c>
      <c r="F6" s="69" t="s">
        <v>39</v>
      </c>
      <c r="G6" s="218" t="s">
        <v>85</v>
      </c>
      <c r="H6" s="219"/>
      <c r="I6" s="220" t="s">
        <v>86</v>
      </c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  <c r="U6" s="70" t="s">
        <v>39</v>
      </c>
      <c r="V6" s="222" t="s">
        <v>86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1"/>
      <c r="AH6" s="73"/>
      <c r="AI6" s="73"/>
    </row>
    <row r="7" spans="1:35" s="15" customFormat="1" ht="51.75">
      <c r="A7" s="134" t="s">
        <v>43</v>
      </c>
      <c r="B7" s="135" t="s">
        <v>0</v>
      </c>
      <c r="C7" s="136" t="s">
        <v>87</v>
      </c>
      <c r="D7" s="137" t="s">
        <v>88</v>
      </c>
      <c r="E7" s="137" t="s">
        <v>89</v>
      </c>
      <c r="F7" s="71" t="s">
        <v>90</v>
      </c>
      <c r="G7" s="138" t="s">
        <v>13</v>
      </c>
      <c r="H7" s="138" t="s">
        <v>47</v>
      </c>
      <c r="I7" s="136" t="s">
        <v>1</v>
      </c>
      <c r="J7" s="136" t="s">
        <v>2</v>
      </c>
      <c r="K7" s="136" t="s">
        <v>3</v>
      </c>
      <c r="L7" s="136" t="s">
        <v>4</v>
      </c>
      <c r="M7" s="136" t="s">
        <v>5</v>
      </c>
      <c r="N7" s="136" t="s">
        <v>6</v>
      </c>
      <c r="O7" s="136" t="s">
        <v>7</v>
      </c>
      <c r="P7" s="136" t="s">
        <v>8</v>
      </c>
      <c r="Q7" s="136" t="s">
        <v>9</v>
      </c>
      <c r="R7" s="136" t="s">
        <v>10</v>
      </c>
      <c r="S7" s="136" t="s">
        <v>11</v>
      </c>
      <c r="T7" s="136" t="s">
        <v>12</v>
      </c>
      <c r="U7" s="72" t="s">
        <v>90</v>
      </c>
      <c r="V7" s="136" t="s">
        <v>1</v>
      </c>
      <c r="W7" s="136" t="s">
        <v>2</v>
      </c>
      <c r="X7" s="136" t="s">
        <v>3</v>
      </c>
      <c r="Y7" s="136" t="s">
        <v>4</v>
      </c>
      <c r="Z7" s="136" t="s">
        <v>5</v>
      </c>
      <c r="AA7" s="136" t="s">
        <v>6</v>
      </c>
      <c r="AB7" s="136" t="s">
        <v>7</v>
      </c>
      <c r="AC7" s="136" t="s">
        <v>8</v>
      </c>
      <c r="AD7" s="136" t="s">
        <v>9</v>
      </c>
      <c r="AE7" s="136" t="s">
        <v>10</v>
      </c>
      <c r="AF7" s="136" t="s">
        <v>11</v>
      </c>
      <c r="AG7" s="136" t="s">
        <v>12</v>
      </c>
      <c r="AH7" s="93" t="s">
        <v>91</v>
      </c>
      <c r="AI7" s="93" t="s">
        <v>92</v>
      </c>
    </row>
    <row r="8" spans="1:35" s="17" customFormat="1">
      <c r="A8" s="140">
        <v>13201</v>
      </c>
      <c r="B8" s="140" t="s">
        <v>64</v>
      </c>
      <c r="C8" s="140" t="s">
        <v>197</v>
      </c>
      <c r="D8" s="141">
        <v>1</v>
      </c>
      <c r="E8" s="141">
        <v>17</v>
      </c>
      <c r="F8" s="142">
        <v>28.4</v>
      </c>
      <c r="G8" s="142"/>
      <c r="H8" s="142"/>
      <c r="I8" s="143">
        <v>0</v>
      </c>
      <c r="J8" s="143">
        <v>0</v>
      </c>
      <c r="K8" s="143">
        <v>0</v>
      </c>
      <c r="L8" s="143">
        <v>0</v>
      </c>
      <c r="M8" s="143">
        <v>4.9000000000000004</v>
      </c>
      <c r="N8" s="143">
        <v>0</v>
      </c>
      <c r="O8" s="143">
        <v>0</v>
      </c>
      <c r="P8" s="143">
        <v>8</v>
      </c>
      <c r="Q8" s="143">
        <v>4.9000000000000004</v>
      </c>
      <c r="R8" s="143">
        <v>10.6</v>
      </c>
      <c r="S8" s="143">
        <v>0</v>
      </c>
      <c r="T8" s="143">
        <v>0</v>
      </c>
      <c r="U8" s="140">
        <v>33</v>
      </c>
      <c r="V8" s="142">
        <v>3</v>
      </c>
      <c r="W8" s="142">
        <v>4</v>
      </c>
      <c r="X8" s="142">
        <v>0</v>
      </c>
      <c r="Y8" s="142">
        <v>4</v>
      </c>
      <c r="Z8" s="142">
        <v>3</v>
      </c>
      <c r="AA8" s="142">
        <v>4</v>
      </c>
      <c r="AB8" s="142">
        <v>0</v>
      </c>
      <c r="AC8" s="142">
        <v>4</v>
      </c>
      <c r="AD8" s="142">
        <v>4</v>
      </c>
      <c r="AE8" s="142">
        <v>4</v>
      </c>
      <c r="AF8" s="142">
        <v>3</v>
      </c>
      <c r="AG8" s="142">
        <v>0</v>
      </c>
      <c r="AH8" s="139">
        <f t="shared" ref="AH8:AH13" si="0">IF(SUM($D8:$AG8)&lt;&gt;0,IFERROR(IFERROR(INDEX(pname,MATCH($B8,pid_fao,0),1),INDEX(pname,MATCH($B8,pid_th,0),1)),""),"")</f>
        <v>123101</v>
      </c>
      <c r="AI8" s="126" t="str">
        <f t="shared" ref="AI8:AI13" si="1">IF(SUM($D8:$AG8)&lt;&gt;0,IFERROR(IFERROR(INDEX(pname,MATCH($B8,pid_fao,0),5),INDEX(pname,MATCH($B8,pid_th,0),5)),""),"")</f>
        <v>123101-000</v>
      </c>
    </row>
    <row r="9" spans="1:35">
      <c r="C9" s="61" t="s">
        <v>198</v>
      </c>
      <c r="D9" s="75">
        <v>1</v>
      </c>
      <c r="E9" s="61">
        <v>17</v>
      </c>
      <c r="F9" s="60">
        <v>28.4</v>
      </c>
      <c r="G9" s="60">
        <v>0</v>
      </c>
      <c r="H9" s="60">
        <v>100</v>
      </c>
      <c r="M9" s="61">
        <v>4.9000000000000004</v>
      </c>
      <c r="P9" s="61">
        <v>8</v>
      </c>
      <c r="Q9" s="1">
        <v>4.9000000000000004</v>
      </c>
      <c r="R9" s="61">
        <v>10.6</v>
      </c>
      <c r="U9" s="61">
        <v>33</v>
      </c>
      <c r="V9" s="61">
        <v>3</v>
      </c>
      <c r="W9" s="61">
        <v>4</v>
      </c>
      <c r="Y9" s="61">
        <v>4</v>
      </c>
      <c r="Z9" s="61">
        <v>3</v>
      </c>
      <c r="AA9" s="61">
        <v>4</v>
      </c>
      <c r="AC9" s="61">
        <v>4</v>
      </c>
      <c r="AD9" s="61">
        <v>4</v>
      </c>
      <c r="AE9" s="61">
        <v>4</v>
      </c>
      <c r="AF9" s="61">
        <v>3</v>
      </c>
      <c r="AH9" s="105" t="str">
        <f t="shared" si="0"/>
        <v>FAO</v>
      </c>
      <c r="AI9" s="104" t="str">
        <f t="shared" si="1"/>
        <v>ใช้ภายในประเทศ</v>
      </c>
    </row>
    <row r="10" spans="1:35">
      <c r="A10" s="128">
        <v>13204</v>
      </c>
      <c r="B10" s="129" t="s">
        <v>67</v>
      </c>
      <c r="C10" s="129" t="s">
        <v>197</v>
      </c>
      <c r="D10" s="144">
        <v>171</v>
      </c>
      <c r="E10" s="129">
        <v>394.65</v>
      </c>
      <c r="F10" s="129">
        <v>122</v>
      </c>
      <c r="G10" s="129"/>
      <c r="H10" s="129"/>
      <c r="I10" s="129">
        <v>10</v>
      </c>
      <c r="J10" s="129">
        <v>10.5</v>
      </c>
      <c r="K10" s="129">
        <v>10</v>
      </c>
      <c r="L10" s="129">
        <v>10</v>
      </c>
      <c r="M10" s="129">
        <v>10.5</v>
      </c>
      <c r="N10" s="129">
        <v>10.5</v>
      </c>
      <c r="O10" s="129">
        <v>10.5</v>
      </c>
      <c r="P10" s="129">
        <v>10</v>
      </c>
      <c r="Q10" s="129">
        <v>10</v>
      </c>
      <c r="R10" s="129">
        <v>10</v>
      </c>
      <c r="S10" s="129">
        <v>10</v>
      </c>
      <c r="T10" s="129">
        <v>10</v>
      </c>
      <c r="U10" s="129">
        <v>120</v>
      </c>
      <c r="V10" s="129">
        <v>10</v>
      </c>
      <c r="W10" s="129">
        <v>10</v>
      </c>
      <c r="X10" s="129">
        <v>10</v>
      </c>
      <c r="Y10" s="129">
        <v>10</v>
      </c>
      <c r="Z10" s="129">
        <v>10</v>
      </c>
      <c r="AA10" s="129">
        <v>10</v>
      </c>
      <c r="AB10" s="129">
        <v>10</v>
      </c>
      <c r="AC10" s="129">
        <v>10</v>
      </c>
      <c r="AD10" s="129">
        <v>10</v>
      </c>
      <c r="AE10" s="129">
        <v>10</v>
      </c>
      <c r="AF10" s="129">
        <v>10</v>
      </c>
      <c r="AG10" s="129">
        <v>10</v>
      </c>
      <c r="AH10" s="105">
        <f t="shared" si="0"/>
        <v>123104</v>
      </c>
      <c r="AI10" s="104" t="str">
        <f t="shared" si="1"/>
        <v>123104-000</v>
      </c>
    </row>
    <row r="11" spans="1:35">
      <c r="C11" s="61" t="s">
        <v>149</v>
      </c>
      <c r="D11" s="75">
        <v>171</v>
      </c>
      <c r="E11" s="61">
        <v>394.65</v>
      </c>
      <c r="F11" s="60">
        <v>122</v>
      </c>
      <c r="G11" s="60">
        <v>50</v>
      </c>
      <c r="H11" s="60">
        <v>50</v>
      </c>
      <c r="I11" s="1">
        <v>10</v>
      </c>
      <c r="J11" s="61">
        <v>10.5</v>
      </c>
      <c r="K11" s="61">
        <v>10</v>
      </c>
      <c r="L11" s="61">
        <v>10</v>
      </c>
      <c r="M11" s="61">
        <v>10.5</v>
      </c>
      <c r="N11" s="61">
        <v>10.5</v>
      </c>
      <c r="O11" s="61">
        <v>10.5</v>
      </c>
      <c r="P11" s="61">
        <v>10</v>
      </c>
      <c r="Q11" s="1">
        <v>10</v>
      </c>
      <c r="R11" s="61">
        <v>10</v>
      </c>
      <c r="S11" s="61">
        <v>10</v>
      </c>
      <c r="T11" s="61">
        <v>10</v>
      </c>
      <c r="U11" s="61">
        <v>120</v>
      </c>
      <c r="V11" s="61">
        <v>10</v>
      </c>
      <c r="W11" s="61">
        <v>10</v>
      </c>
      <c r="X11" s="61">
        <v>10</v>
      </c>
      <c r="Y11" s="61">
        <v>10</v>
      </c>
      <c r="Z11" s="61">
        <v>10</v>
      </c>
      <c r="AA11" s="61">
        <v>10</v>
      </c>
      <c r="AB11" s="61">
        <v>10</v>
      </c>
      <c r="AC11" s="61">
        <v>10</v>
      </c>
      <c r="AD11" s="61">
        <v>10</v>
      </c>
      <c r="AE11" s="61">
        <v>10</v>
      </c>
      <c r="AF11" s="61">
        <v>10</v>
      </c>
      <c r="AG11" s="61">
        <v>10</v>
      </c>
      <c r="AH11" s="105" t="str">
        <f t="shared" si="0"/>
        <v>FAO</v>
      </c>
      <c r="AI11" s="104" t="str">
        <f t="shared" si="1"/>
        <v>ใช้ภายในประเทศ</v>
      </c>
    </row>
    <row r="12" spans="1:35">
      <c r="A12" s="128">
        <v>13205</v>
      </c>
      <c r="B12" s="129" t="s">
        <v>69</v>
      </c>
      <c r="C12" s="129" t="s">
        <v>197</v>
      </c>
      <c r="D12" s="144">
        <v>93</v>
      </c>
      <c r="E12" s="129">
        <v>334.26</v>
      </c>
      <c r="F12" s="129">
        <v>200</v>
      </c>
      <c r="G12" s="129"/>
      <c r="H12" s="129"/>
      <c r="I12" s="129">
        <v>17</v>
      </c>
      <c r="J12" s="129">
        <v>16.5</v>
      </c>
      <c r="K12" s="129">
        <v>16.5</v>
      </c>
      <c r="L12" s="129">
        <v>17</v>
      </c>
      <c r="M12" s="129">
        <v>17.5</v>
      </c>
      <c r="N12" s="129">
        <v>17.5</v>
      </c>
      <c r="O12" s="129">
        <v>16.5</v>
      </c>
      <c r="P12" s="129">
        <v>16</v>
      </c>
      <c r="Q12" s="129">
        <v>16.5</v>
      </c>
      <c r="R12" s="129">
        <v>15.5</v>
      </c>
      <c r="S12" s="129">
        <v>16.5</v>
      </c>
      <c r="T12" s="129">
        <v>17</v>
      </c>
      <c r="U12" s="129">
        <v>192</v>
      </c>
      <c r="V12" s="129">
        <v>16</v>
      </c>
      <c r="W12" s="129">
        <v>16</v>
      </c>
      <c r="X12" s="129">
        <v>16</v>
      </c>
      <c r="Y12" s="129">
        <v>16</v>
      </c>
      <c r="Z12" s="129">
        <v>16</v>
      </c>
      <c r="AA12" s="129">
        <v>16</v>
      </c>
      <c r="AB12" s="129">
        <v>16</v>
      </c>
      <c r="AC12" s="129">
        <v>16</v>
      </c>
      <c r="AD12" s="129">
        <v>16</v>
      </c>
      <c r="AE12" s="129">
        <v>16</v>
      </c>
      <c r="AF12" s="129">
        <v>16</v>
      </c>
      <c r="AG12" s="129">
        <v>16</v>
      </c>
      <c r="AH12" s="105">
        <f t="shared" si="0"/>
        <v>123105</v>
      </c>
      <c r="AI12" s="104" t="str">
        <f t="shared" si="1"/>
        <v>123105-000</v>
      </c>
    </row>
    <row r="13" spans="1:35">
      <c r="C13" s="61" t="s">
        <v>156</v>
      </c>
      <c r="D13" s="75">
        <v>93</v>
      </c>
      <c r="E13" s="61">
        <v>334.26</v>
      </c>
      <c r="F13" s="60">
        <v>200</v>
      </c>
      <c r="G13" s="60">
        <v>80</v>
      </c>
      <c r="H13" s="60">
        <v>20</v>
      </c>
      <c r="I13" s="1">
        <v>17</v>
      </c>
      <c r="J13" s="61">
        <v>16.5</v>
      </c>
      <c r="K13" s="61">
        <v>16.5</v>
      </c>
      <c r="L13" s="61">
        <v>17</v>
      </c>
      <c r="M13" s="61">
        <v>17.5</v>
      </c>
      <c r="N13" s="61">
        <v>17.5</v>
      </c>
      <c r="O13" s="61">
        <v>16.5</v>
      </c>
      <c r="P13" s="61">
        <v>16</v>
      </c>
      <c r="Q13" s="1">
        <v>16.5</v>
      </c>
      <c r="R13" s="61">
        <v>15.5</v>
      </c>
      <c r="S13" s="61">
        <v>16.5</v>
      </c>
      <c r="T13" s="61">
        <v>17</v>
      </c>
      <c r="U13" s="61">
        <v>192</v>
      </c>
      <c r="V13" s="61">
        <v>16</v>
      </c>
      <c r="W13" s="61">
        <v>16</v>
      </c>
      <c r="X13" s="61">
        <v>16</v>
      </c>
      <c r="Y13" s="61">
        <v>16</v>
      </c>
      <c r="Z13" s="61">
        <v>16</v>
      </c>
      <c r="AA13" s="61">
        <v>16</v>
      </c>
      <c r="AB13" s="61">
        <v>16</v>
      </c>
      <c r="AC13" s="61">
        <v>16</v>
      </c>
      <c r="AD13" s="61">
        <v>16</v>
      </c>
      <c r="AE13" s="61">
        <v>16</v>
      </c>
      <c r="AF13" s="61">
        <v>16</v>
      </c>
      <c r="AG13" s="61">
        <v>16</v>
      </c>
      <c r="AH13" s="105" t="str">
        <f t="shared" si="0"/>
        <v>FAO</v>
      </c>
      <c r="AI13" s="104" t="str">
        <f t="shared" si="1"/>
        <v>ใช้ภายในประเทศ</v>
      </c>
    </row>
  </sheetData>
  <autoFilter ref="A7:AI8"/>
  <mergeCells count="10">
    <mergeCell ref="A1:AG1"/>
    <mergeCell ref="A2:AG2"/>
    <mergeCell ref="A3:AG3"/>
    <mergeCell ref="I4:T4"/>
    <mergeCell ref="V4:AG4"/>
    <mergeCell ref="G6:H6"/>
    <mergeCell ref="I6:T6"/>
    <mergeCell ref="V6:AG6"/>
    <mergeCell ref="D5:T5"/>
    <mergeCell ref="U5:AG5"/>
  </mergeCells>
  <dataValidations disablePrompts="1" count="1">
    <dataValidation type="list" allowBlank="1" showInputMessage="1" showErrorMessage="1" sqref="C65491 C131027 C196563 C262099 C327635 C393171 C458707 C524243 C589779 C655315 C720851 C786387 C851923 C917459 C982995">
      <formula1>INDIRECT(#REF!)</formula1>
    </dataValidation>
  </dataValidations>
  <printOptions headings="1"/>
  <pageMargins left="0.1" right="0.1" top="0.1" bottom="0.1" header="0" footer="0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="55" zoomScaleNormal="55" workbookViewId="0">
      <pane xSplit="2" ySplit="7" topLeftCell="C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A3" sqref="A3:AF3"/>
    </sheetView>
  </sheetViews>
  <sheetFormatPr defaultColWidth="9" defaultRowHeight="17.25"/>
  <cols>
    <col min="1" max="1" width="6.375" style="61" customWidth="1"/>
    <col min="2" max="2" width="6" style="61" customWidth="1"/>
    <col min="3" max="3" width="16.125" style="61" bestFit="1" customWidth="1"/>
    <col min="4" max="4" width="6.375" style="61" bestFit="1" customWidth="1"/>
    <col min="5" max="5" width="7" style="61" bestFit="1" customWidth="1"/>
    <col min="6" max="6" width="8.125" style="61" bestFit="1" customWidth="1"/>
    <col min="7" max="7" width="8.75" style="74" bestFit="1" customWidth="1"/>
    <col min="8" max="8" width="9.875" style="74" bestFit="1" customWidth="1"/>
    <col min="9" max="15" width="6.375" style="61" bestFit="1" customWidth="1"/>
    <col min="16" max="18" width="7.375" style="61" bestFit="1" customWidth="1"/>
    <col min="19" max="20" width="6.375" style="61" bestFit="1" customWidth="1"/>
    <col min="21" max="21" width="8.125" style="61" bestFit="1" customWidth="1"/>
    <col min="22" max="33" width="7.375" style="61" bestFit="1" customWidth="1"/>
    <col min="34" max="35" width="8.625" style="74" customWidth="1"/>
    <col min="36" max="16384" width="9" style="61"/>
  </cols>
  <sheetData>
    <row r="1" spans="1:36" ht="19.5" customHeight="1">
      <c r="A1" s="234" t="s">
        <v>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</row>
    <row r="2" spans="1:36" ht="19.5" customHeight="1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6">
      <c r="A3" s="234" t="s">
        <v>215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</row>
    <row r="4" spans="1:36" s="74" customFormat="1">
      <c r="A4" s="2" t="s">
        <v>21</v>
      </c>
      <c r="B4" s="2" t="s">
        <v>22</v>
      </c>
      <c r="C4" s="2" t="s">
        <v>76</v>
      </c>
      <c r="D4" s="2" t="s">
        <v>77</v>
      </c>
      <c r="E4" s="2" t="s">
        <v>23</v>
      </c>
      <c r="F4" s="2" t="s">
        <v>24</v>
      </c>
      <c r="G4" s="2" t="s">
        <v>25</v>
      </c>
      <c r="H4" s="2" t="s">
        <v>26</v>
      </c>
      <c r="I4" s="204" t="s">
        <v>27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2" t="s">
        <v>28</v>
      </c>
      <c r="V4" s="204" t="s">
        <v>29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6"/>
    </row>
    <row r="5" spans="1:36" s="74" customFormat="1">
      <c r="A5" s="82"/>
      <c r="B5" s="82"/>
      <c r="C5" s="82"/>
      <c r="D5" s="235" t="s">
        <v>95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38" t="s">
        <v>96</v>
      </c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0"/>
    </row>
    <row r="6" spans="1:36" s="39" customFormat="1" ht="69">
      <c r="A6" s="83" t="s">
        <v>97</v>
      </c>
      <c r="B6" s="84" t="s">
        <v>0</v>
      </c>
      <c r="C6" s="84" t="s">
        <v>87</v>
      </c>
      <c r="D6" s="85" t="s">
        <v>98</v>
      </c>
      <c r="E6" s="85" t="s">
        <v>99</v>
      </c>
      <c r="F6" s="85" t="s">
        <v>100</v>
      </c>
      <c r="G6" s="231" t="s">
        <v>101</v>
      </c>
      <c r="H6" s="232"/>
      <c r="I6" s="231" t="s">
        <v>102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2"/>
      <c r="U6" s="102" t="s">
        <v>103</v>
      </c>
      <c r="V6" s="231" t="s">
        <v>104</v>
      </c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2"/>
      <c r="AH6" s="93"/>
      <c r="AI6" s="93"/>
    </row>
    <row r="7" spans="1:36" s="74" customFormat="1">
      <c r="A7" s="158"/>
      <c r="B7" s="158"/>
      <c r="C7" s="158"/>
      <c r="D7" s="158" t="s">
        <v>36</v>
      </c>
      <c r="E7" s="158" t="s">
        <v>105</v>
      </c>
      <c r="F7" s="158" t="s">
        <v>106</v>
      </c>
      <c r="G7" s="159" t="s">
        <v>13</v>
      </c>
      <c r="H7" s="159" t="s">
        <v>107</v>
      </c>
      <c r="I7" s="159" t="s">
        <v>108</v>
      </c>
      <c r="J7" s="159" t="s">
        <v>109</v>
      </c>
      <c r="K7" s="159" t="s">
        <v>110</v>
      </c>
      <c r="L7" s="159" t="s">
        <v>111</v>
      </c>
      <c r="M7" s="159" t="s">
        <v>112</v>
      </c>
      <c r="N7" s="159" t="s">
        <v>113</v>
      </c>
      <c r="O7" s="159" t="s">
        <v>114</v>
      </c>
      <c r="P7" s="159" t="s">
        <v>115</v>
      </c>
      <c r="Q7" s="159" t="s">
        <v>116</v>
      </c>
      <c r="R7" s="159" t="s">
        <v>117</v>
      </c>
      <c r="S7" s="159" t="s">
        <v>118</v>
      </c>
      <c r="T7" s="159" t="s">
        <v>119</v>
      </c>
      <c r="U7" s="160"/>
      <c r="V7" s="159" t="s">
        <v>108</v>
      </c>
      <c r="W7" s="159" t="s">
        <v>109</v>
      </c>
      <c r="X7" s="159" t="s">
        <v>110</v>
      </c>
      <c r="Y7" s="159" t="s">
        <v>111</v>
      </c>
      <c r="Z7" s="159" t="s">
        <v>112</v>
      </c>
      <c r="AA7" s="159" t="s">
        <v>113</v>
      </c>
      <c r="AB7" s="159" t="s">
        <v>114</v>
      </c>
      <c r="AC7" s="159" t="s">
        <v>115</v>
      </c>
      <c r="AD7" s="159" t="s">
        <v>116</v>
      </c>
      <c r="AE7" s="159" t="s">
        <v>117</v>
      </c>
      <c r="AF7" s="159" t="s">
        <v>118</v>
      </c>
      <c r="AG7" s="159" t="s">
        <v>119</v>
      </c>
      <c r="AH7" s="93" t="s">
        <v>91</v>
      </c>
      <c r="AI7" s="93" t="s">
        <v>92</v>
      </c>
    </row>
    <row r="8" spans="1:36" s="165" customFormat="1">
      <c r="A8" s="161">
        <v>12201</v>
      </c>
      <c r="B8" s="162" t="s">
        <v>57</v>
      </c>
      <c r="C8" s="133" t="s">
        <v>197</v>
      </c>
      <c r="D8" s="163">
        <v>265</v>
      </c>
      <c r="E8" s="163">
        <v>0</v>
      </c>
      <c r="F8" s="163">
        <v>1648</v>
      </c>
      <c r="G8" s="163">
        <v>0</v>
      </c>
      <c r="H8" s="163">
        <v>176</v>
      </c>
      <c r="I8" s="163">
        <v>660</v>
      </c>
      <c r="J8" s="163">
        <v>660</v>
      </c>
      <c r="K8" s="163">
        <v>660</v>
      </c>
      <c r="L8" s="163">
        <v>660</v>
      </c>
      <c r="M8" s="163">
        <v>660</v>
      </c>
      <c r="N8" s="163">
        <v>660</v>
      </c>
      <c r="O8" s="163">
        <v>660</v>
      </c>
      <c r="P8" s="163">
        <v>660</v>
      </c>
      <c r="Q8" s="163">
        <v>660</v>
      </c>
      <c r="R8" s="163">
        <v>660</v>
      </c>
      <c r="S8" s="163">
        <v>660</v>
      </c>
      <c r="T8" s="163">
        <v>660</v>
      </c>
      <c r="U8" s="163">
        <v>1648</v>
      </c>
      <c r="V8" s="163">
        <v>137.33333333333334</v>
      </c>
      <c r="W8" s="163">
        <v>137.33333333333334</v>
      </c>
      <c r="X8" s="163">
        <v>137.33333333333334</v>
      </c>
      <c r="Y8" s="163">
        <v>137.33333333333334</v>
      </c>
      <c r="Z8" s="163">
        <v>137.33333333333334</v>
      </c>
      <c r="AA8" s="163">
        <v>137.33333333333334</v>
      </c>
      <c r="AB8" s="163">
        <v>137.33333333333334</v>
      </c>
      <c r="AC8" s="163">
        <v>137.33333333333334</v>
      </c>
      <c r="AD8" s="163">
        <v>137.33333333333334</v>
      </c>
      <c r="AE8" s="163">
        <v>137.33333333333334</v>
      </c>
      <c r="AF8" s="163">
        <v>137.33333333333334</v>
      </c>
      <c r="AG8" s="163">
        <v>137.33333333333334</v>
      </c>
      <c r="AH8" s="139">
        <f t="shared" ref="AH8:AH42" si="0">IF(SUM($D8:$AG8)&lt;&gt;0,IFERROR(IFERROR(INDEX(pname,MATCH($B8,pid_fao,0),1),INDEX(pname,MATCH($B8,pid_th,0),1)),""),"")</f>
        <v>122101</v>
      </c>
      <c r="AI8" s="126" t="str">
        <f t="shared" ref="AI8:AI42" si="1">IF(SUM($D8:$AG8)&lt;&gt;0,IFERROR(IFERROR(INDEX(pname,MATCH($B8,pid_fao,0),5),INDEX(pname,MATCH($B8,pid_th,0),5)),""),"")</f>
        <v>122101-000</v>
      </c>
      <c r="AJ8" s="164">
        <f>SUM(I8:T8)</f>
        <v>7920</v>
      </c>
    </row>
    <row r="9" spans="1:36">
      <c r="C9" s="61" t="s">
        <v>199</v>
      </c>
      <c r="D9" s="61">
        <v>8</v>
      </c>
      <c r="F9" s="61">
        <v>35</v>
      </c>
      <c r="G9" s="74">
        <v>0</v>
      </c>
      <c r="H9" s="74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35</v>
      </c>
      <c r="V9" s="61">
        <v>2.9166666666666665</v>
      </c>
      <c r="W9" s="61">
        <v>2.9166666666666665</v>
      </c>
      <c r="X9" s="61">
        <v>2.9166666666666665</v>
      </c>
      <c r="Y9" s="61">
        <v>2.9166666666666665</v>
      </c>
      <c r="Z9" s="61">
        <v>2.9166666666666665</v>
      </c>
      <c r="AA9" s="61">
        <v>2.9166666666666665</v>
      </c>
      <c r="AB9" s="61">
        <v>2.9166666666666665</v>
      </c>
      <c r="AC9" s="61">
        <v>2.9166666666666665</v>
      </c>
      <c r="AD9" s="61">
        <v>2.9166666666666665</v>
      </c>
      <c r="AE9" s="61">
        <v>2.9166666666666665</v>
      </c>
      <c r="AF9" s="61">
        <v>2.9166666666666665</v>
      </c>
      <c r="AG9" s="61">
        <v>2.9166666666666665</v>
      </c>
      <c r="AH9" s="105" t="str">
        <f t="shared" si="0"/>
        <v>FAO</v>
      </c>
      <c r="AI9" s="104" t="str">
        <f t="shared" si="1"/>
        <v>ใช้ภายในประเทศ</v>
      </c>
      <c r="AJ9" s="106">
        <f t="shared" ref="AJ9:AJ42" si="2">SUM(I9:T9)</f>
        <v>0</v>
      </c>
    </row>
    <row r="10" spans="1:36">
      <c r="C10" s="61" t="s">
        <v>200</v>
      </c>
      <c r="D10" s="61">
        <v>2</v>
      </c>
      <c r="F10" s="61">
        <v>17</v>
      </c>
      <c r="G10" s="74">
        <v>0</v>
      </c>
      <c r="H10" s="74">
        <v>1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16.999999999999996</v>
      </c>
      <c r="V10" s="61">
        <v>1.4166666666666667</v>
      </c>
      <c r="W10" s="61">
        <v>1.4166666666666667</v>
      </c>
      <c r="X10" s="61">
        <v>1.4166666666666667</v>
      </c>
      <c r="Y10" s="61">
        <v>1.4166666666666667</v>
      </c>
      <c r="Z10" s="61">
        <v>1.4166666666666667</v>
      </c>
      <c r="AA10" s="61">
        <v>1.4166666666666667</v>
      </c>
      <c r="AB10" s="61">
        <v>1.4166666666666667</v>
      </c>
      <c r="AC10" s="61">
        <v>1.4166666666666667</v>
      </c>
      <c r="AD10" s="61">
        <v>1.4166666666666667</v>
      </c>
      <c r="AE10" s="61">
        <v>1.4166666666666667</v>
      </c>
      <c r="AF10" s="61">
        <v>1.4166666666666667</v>
      </c>
      <c r="AG10" s="61">
        <v>1.4166666666666667</v>
      </c>
      <c r="AH10" s="105" t="str">
        <f t="shared" si="0"/>
        <v>FAO</v>
      </c>
      <c r="AI10" s="104" t="str">
        <f t="shared" si="1"/>
        <v>ใช้ภายในประเทศ</v>
      </c>
      <c r="AJ10" s="106">
        <f t="shared" si="2"/>
        <v>0</v>
      </c>
    </row>
    <row r="11" spans="1:36">
      <c r="C11" s="61" t="s">
        <v>201</v>
      </c>
      <c r="D11" s="61">
        <v>5</v>
      </c>
      <c r="F11" s="61">
        <v>76</v>
      </c>
      <c r="G11" s="74">
        <v>0</v>
      </c>
      <c r="H11" s="74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76</v>
      </c>
      <c r="V11" s="61">
        <v>6.333333333333333</v>
      </c>
      <c r="W11" s="61">
        <v>6.333333333333333</v>
      </c>
      <c r="X11" s="61">
        <v>6.333333333333333</v>
      </c>
      <c r="Y11" s="61">
        <v>6.333333333333333</v>
      </c>
      <c r="Z11" s="61">
        <v>6.333333333333333</v>
      </c>
      <c r="AA11" s="61">
        <v>6.333333333333333</v>
      </c>
      <c r="AB11" s="61">
        <v>6.333333333333333</v>
      </c>
      <c r="AC11" s="61">
        <v>6.333333333333333</v>
      </c>
      <c r="AD11" s="61">
        <v>6.333333333333333</v>
      </c>
      <c r="AE11" s="61">
        <v>6.333333333333333</v>
      </c>
      <c r="AF11" s="61">
        <v>6.333333333333333</v>
      </c>
      <c r="AG11" s="61">
        <v>6.333333333333333</v>
      </c>
      <c r="AH11" s="105" t="str">
        <f t="shared" si="0"/>
        <v>FAO</v>
      </c>
      <c r="AI11" s="104" t="str">
        <f t="shared" si="1"/>
        <v>ใช้ภายในประเทศ</v>
      </c>
      <c r="AJ11" s="106">
        <f t="shared" si="2"/>
        <v>0</v>
      </c>
    </row>
    <row r="12" spans="1:36">
      <c r="C12" s="61" t="s">
        <v>202</v>
      </c>
      <c r="D12" s="61">
        <v>181</v>
      </c>
      <c r="F12" s="61">
        <v>1119</v>
      </c>
      <c r="G12" s="74">
        <v>0</v>
      </c>
      <c r="H12" s="74">
        <v>4</v>
      </c>
      <c r="I12" s="61">
        <v>220</v>
      </c>
      <c r="J12" s="61">
        <v>220</v>
      </c>
      <c r="K12" s="61">
        <v>220</v>
      </c>
      <c r="L12" s="61">
        <v>220</v>
      </c>
      <c r="M12" s="61">
        <v>220</v>
      </c>
      <c r="N12" s="61">
        <v>220</v>
      </c>
      <c r="O12" s="61">
        <v>220</v>
      </c>
      <c r="P12" s="61">
        <v>220</v>
      </c>
      <c r="Q12" s="61">
        <v>220</v>
      </c>
      <c r="R12" s="61">
        <v>220</v>
      </c>
      <c r="S12" s="61">
        <v>220</v>
      </c>
      <c r="T12" s="61">
        <v>220</v>
      </c>
      <c r="U12" s="61">
        <v>1119</v>
      </c>
      <c r="V12" s="61">
        <v>93.25</v>
      </c>
      <c r="W12" s="61">
        <v>93.25</v>
      </c>
      <c r="X12" s="61">
        <v>93.25</v>
      </c>
      <c r="Y12" s="61">
        <v>93.25</v>
      </c>
      <c r="Z12" s="61">
        <v>93.25</v>
      </c>
      <c r="AA12" s="61">
        <v>93.25</v>
      </c>
      <c r="AB12" s="61">
        <v>93.25</v>
      </c>
      <c r="AC12" s="61">
        <v>93.25</v>
      </c>
      <c r="AD12" s="61">
        <v>93.25</v>
      </c>
      <c r="AE12" s="61">
        <v>93.25</v>
      </c>
      <c r="AF12" s="61">
        <v>93.25</v>
      </c>
      <c r="AG12" s="61">
        <v>93.25</v>
      </c>
      <c r="AH12" s="105" t="str">
        <f t="shared" si="0"/>
        <v>FAO</v>
      </c>
      <c r="AI12" s="104" t="str">
        <f t="shared" si="1"/>
        <v>ใช้ภายในประเทศ</v>
      </c>
      <c r="AJ12" s="106">
        <f t="shared" si="2"/>
        <v>2640</v>
      </c>
    </row>
    <row r="13" spans="1:36">
      <c r="C13" s="61" t="s">
        <v>203</v>
      </c>
      <c r="D13" s="61">
        <v>17</v>
      </c>
      <c r="F13" s="61">
        <v>169</v>
      </c>
      <c r="G13" s="74">
        <v>0</v>
      </c>
      <c r="H13" s="74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169</v>
      </c>
      <c r="V13" s="61">
        <v>14.083333333333334</v>
      </c>
      <c r="W13" s="61">
        <v>14.083333333333334</v>
      </c>
      <c r="X13" s="61">
        <v>14.083333333333334</v>
      </c>
      <c r="Y13" s="61">
        <v>14.083333333333334</v>
      </c>
      <c r="Z13" s="61">
        <v>14.083333333333334</v>
      </c>
      <c r="AA13" s="61">
        <v>14.083333333333334</v>
      </c>
      <c r="AB13" s="61">
        <v>14.083333333333334</v>
      </c>
      <c r="AC13" s="61">
        <v>14.083333333333334</v>
      </c>
      <c r="AD13" s="61">
        <v>14.083333333333334</v>
      </c>
      <c r="AE13" s="61">
        <v>14.083333333333334</v>
      </c>
      <c r="AF13" s="61">
        <v>14.083333333333334</v>
      </c>
      <c r="AG13" s="61">
        <v>14.083333333333334</v>
      </c>
      <c r="AH13" s="105" t="str">
        <f t="shared" si="0"/>
        <v>FAO</v>
      </c>
      <c r="AI13" s="104" t="str">
        <f t="shared" si="1"/>
        <v>ใช้ภายในประเทศ</v>
      </c>
      <c r="AJ13" s="106">
        <f t="shared" si="2"/>
        <v>0</v>
      </c>
    </row>
    <row r="14" spans="1:36">
      <c r="C14" s="61" t="s">
        <v>204</v>
      </c>
      <c r="D14" s="61">
        <v>52</v>
      </c>
      <c r="F14" s="61">
        <v>232</v>
      </c>
      <c r="G14" s="74">
        <v>0</v>
      </c>
      <c r="H14" s="74">
        <v>171</v>
      </c>
      <c r="I14" s="61">
        <v>440</v>
      </c>
      <c r="J14" s="61">
        <v>440</v>
      </c>
      <c r="K14" s="61">
        <v>440</v>
      </c>
      <c r="L14" s="61">
        <v>440</v>
      </c>
      <c r="M14" s="61">
        <v>440</v>
      </c>
      <c r="N14" s="61">
        <v>440</v>
      </c>
      <c r="O14" s="61">
        <v>440</v>
      </c>
      <c r="P14" s="61">
        <v>440</v>
      </c>
      <c r="Q14" s="61">
        <v>440</v>
      </c>
      <c r="R14" s="61">
        <v>440</v>
      </c>
      <c r="S14" s="61">
        <v>440</v>
      </c>
      <c r="T14" s="61">
        <v>440</v>
      </c>
      <c r="U14" s="61">
        <v>232.00000000000003</v>
      </c>
      <c r="V14" s="61">
        <v>19.333333333333332</v>
      </c>
      <c r="W14" s="61">
        <v>19.333333333333332</v>
      </c>
      <c r="X14" s="61">
        <v>19.333333333333332</v>
      </c>
      <c r="Y14" s="61">
        <v>19.333333333333332</v>
      </c>
      <c r="Z14" s="61">
        <v>19.333333333333332</v>
      </c>
      <c r="AA14" s="61">
        <v>19.333333333333332</v>
      </c>
      <c r="AB14" s="61">
        <v>19.333333333333332</v>
      </c>
      <c r="AC14" s="61">
        <v>19.333333333333332</v>
      </c>
      <c r="AD14" s="61">
        <v>19.333333333333332</v>
      </c>
      <c r="AE14" s="61">
        <v>19.333333333333332</v>
      </c>
      <c r="AF14" s="61">
        <v>19.333333333333332</v>
      </c>
      <c r="AG14" s="61">
        <v>19.333333333333332</v>
      </c>
      <c r="AH14" s="105" t="str">
        <f t="shared" si="0"/>
        <v>FAO</v>
      </c>
      <c r="AI14" s="104" t="str">
        <f t="shared" si="1"/>
        <v>ใช้ภายในประเทศ</v>
      </c>
      <c r="AJ14" s="106">
        <f t="shared" si="2"/>
        <v>5280</v>
      </c>
    </row>
    <row r="15" spans="1:36" ht="27.75">
      <c r="A15" s="129"/>
      <c r="B15" s="166" t="s">
        <v>63</v>
      </c>
      <c r="C15" s="129" t="s">
        <v>197</v>
      </c>
      <c r="D15" s="129">
        <v>161</v>
      </c>
      <c r="E15" s="129">
        <v>0</v>
      </c>
      <c r="F15" s="129">
        <v>1832</v>
      </c>
      <c r="G15" s="128">
        <v>0</v>
      </c>
      <c r="H15" s="128">
        <v>122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1832</v>
      </c>
      <c r="V15" s="129">
        <v>152.66666666666669</v>
      </c>
      <c r="W15" s="129">
        <v>152.66666666666669</v>
      </c>
      <c r="X15" s="129">
        <v>152.66666666666669</v>
      </c>
      <c r="Y15" s="129">
        <v>152.66666666666669</v>
      </c>
      <c r="Z15" s="129">
        <v>152.66666666666669</v>
      </c>
      <c r="AA15" s="129">
        <v>152.66666666666669</v>
      </c>
      <c r="AB15" s="129">
        <v>152.66666666666669</v>
      </c>
      <c r="AC15" s="129">
        <v>152.66666666666669</v>
      </c>
      <c r="AD15" s="129">
        <v>152.66666666666669</v>
      </c>
      <c r="AE15" s="129">
        <v>152.66666666666669</v>
      </c>
      <c r="AF15" s="129">
        <v>152.66666666666669</v>
      </c>
      <c r="AG15" s="129">
        <v>152.66666666666669</v>
      </c>
      <c r="AH15" s="105">
        <f t="shared" si="0"/>
        <v>122103</v>
      </c>
      <c r="AI15" s="104" t="str">
        <f t="shared" si="1"/>
        <v>122103-000</v>
      </c>
      <c r="AJ15" s="106">
        <f t="shared" si="2"/>
        <v>0</v>
      </c>
    </row>
    <row r="16" spans="1:36">
      <c r="C16" s="61" t="s">
        <v>199</v>
      </c>
      <c r="D16" s="61">
        <v>11</v>
      </c>
      <c r="F16" s="61">
        <v>212</v>
      </c>
      <c r="G16" s="74">
        <v>0</v>
      </c>
      <c r="H16" s="74">
        <v>61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212</v>
      </c>
      <c r="V16" s="61">
        <v>17.666666666666668</v>
      </c>
      <c r="W16" s="61">
        <v>17.666666666666668</v>
      </c>
      <c r="X16" s="61">
        <v>17.666666666666668</v>
      </c>
      <c r="Y16" s="61">
        <v>17.666666666666668</v>
      </c>
      <c r="Z16" s="61">
        <v>17.666666666666668</v>
      </c>
      <c r="AA16" s="61">
        <v>17.666666666666668</v>
      </c>
      <c r="AB16" s="61">
        <v>17.666666666666668</v>
      </c>
      <c r="AC16" s="61">
        <v>17.666666666666668</v>
      </c>
      <c r="AD16" s="61">
        <v>17.666666666666668</v>
      </c>
      <c r="AE16" s="61">
        <v>17.666666666666668</v>
      </c>
      <c r="AF16" s="61">
        <v>17.666666666666668</v>
      </c>
      <c r="AG16" s="61">
        <v>17.666666666666668</v>
      </c>
      <c r="AH16" s="105" t="str">
        <f t="shared" si="0"/>
        <v>FAO</v>
      </c>
      <c r="AI16" s="104" t="str">
        <f t="shared" si="1"/>
        <v>ใช้ภายในประเทศ</v>
      </c>
      <c r="AJ16" s="106">
        <f t="shared" si="2"/>
        <v>0</v>
      </c>
    </row>
    <row r="17" spans="1:36">
      <c r="C17" s="61" t="s">
        <v>200</v>
      </c>
      <c r="D17" s="61">
        <v>1</v>
      </c>
      <c r="F17" s="61">
        <v>7</v>
      </c>
      <c r="G17" s="74">
        <v>0</v>
      </c>
      <c r="H17" s="74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7</v>
      </c>
      <c r="V17" s="61">
        <v>0.58333333333333337</v>
      </c>
      <c r="W17" s="61">
        <v>0.58333333333333337</v>
      </c>
      <c r="X17" s="61">
        <v>0.58333333333333337</v>
      </c>
      <c r="Y17" s="61">
        <v>0.58333333333333337</v>
      </c>
      <c r="Z17" s="61">
        <v>0.58333333333333337</v>
      </c>
      <c r="AA17" s="61">
        <v>0.58333333333333337</v>
      </c>
      <c r="AB17" s="61">
        <v>0.58333333333333337</v>
      </c>
      <c r="AC17" s="61">
        <v>0.58333333333333337</v>
      </c>
      <c r="AD17" s="61">
        <v>0.58333333333333337</v>
      </c>
      <c r="AE17" s="61">
        <v>0.58333333333333337</v>
      </c>
      <c r="AF17" s="61">
        <v>0.58333333333333337</v>
      </c>
      <c r="AG17" s="61">
        <v>0.58333333333333337</v>
      </c>
      <c r="AH17" s="105" t="str">
        <f t="shared" si="0"/>
        <v>FAO</v>
      </c>
      <c r="AI17" s="104" t="str">
        <f t="shared" si="1"/>
        <v>ใช้ภายในประเทศ</v>
      </c>
      <c r="AJ17" s="106">
        <f t="shared" si="2"/>
        <v>0</v>
      </c>
    </row>
    <row r="18" spans="1:36">
      <c r="C18" s="61" t="s">
        <v>201</v>
      </c>
      <c r="D18" s="61">
        <v>1</v>
      </c>
      <c r="F18" s="61">
        <v>8</v>
      </c>
      <c r="G18" s="74">
        <v>0</v>
      </c>
      <c r="H18" s="74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8</v>
      </c>
      <c r="V18" s="61">
        <v>0.66666666666666663</v>
      </c>
      <c r="W18" s="61">
        <v>0.66666666666666663</v>
      </c>
      <c r="X18" s="61">
        <v>0.66666666666666663</v>
      </c>
      <c r="Y18" s="61">
        <v>0.66666666666666663</v>
      </c>
      <c r="Z18" s="61">
        <v>0.66666666666666663</v>
      </c>
      <c r="AA18" s="61">
        <v>0.66666666666666663</v>
      </c>
      <c r="AB18" s="61">
        <v>0.66666666666666663</v>
      </c>
      <c r="AC18" s="61">
        <v>0.66666666666666663</v>
      </c>
      <c r="AD18" s="61">
        <v>0.66666666666666663</v>
      </c>
      <c r="AE18" s="61">
        <v>0.66666666666666663</v>
      </c>
      <c r="AF18" s="61">
        <v>0.66666666666666663</v>
      </c>
      <c r="AG18" s="61">
        <v>0.66666666666666663</v>
      </c>
      <c r="AH18" s="105" t="str">
        <f t="shared" si="0"/>
        <v>FAO</v>
      </c>
      <c r="AI18" s="104" t="str">
        <f t="shared" si="1"/>
        <v>ใช้ภายในประเทศ</v>
      </c>
      <c r="AJ18" s="106">
        <f t="shared" si="2"/>
        <v>0</v>
      </c>
    </row>
    <row r="19" spans="1:36">
      <c r="C19" s="61" t="s">
        <v>202</v>
      </c>
      <c r="D19" s="61">
        <v>111</v>
      </c>
      <c r="F19" s="61">
        <v>1142</v>
      </c>
      <c r="G19" s="74">
        <v>0</v>
      </c>
      <c r="H19" s="74">
        <v>55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1142</v>
      </c>
      <c r="V19" s="61">
        <v>95.166666666666671</v>
      </c>
      <c r="W19" s="61">
        <v>95.166666666666671</v>
      </c>
      <c r="X19" s="61">
        <v>95.166666666666671</v>
      </c>
      <c r="Y19" s="61">
        <v>95.166666666666671</v>
      </c>
      <c r="Z19" s="61">
        <v>95.166666666666671</v>
      </c>
      <c r="AA19" s="61">
        <v>95.166666666666671</v>
      </c>
      <c r="AB19" s="61">
        <v>95.166666666666671</v>
      </c>
      <c r="AC19" s="61">
        <v>95.166666666666671</v>
      </c>
      <c r="AD19" s="61">
        <v>95.166666666666671</v>
      </c>
      <c r="AE19" s="61">
        <v>95.166666666666671</v>
      </c>
      <c r="AF19" s="61">
        <v>95.166666666666671</v>
      </c>
      <c r="AG19" s="61">
        <v>95.166666666666671</v>
      </c>
      <c r="AH19" s="105" t="str">
        <f t="shared" si="0"/>
        <v>FAO</v>
      </c>
      <c r="AI19" s="104" t="str">
        <f t="shared" si="1"/>
        <v>ใช้ภายในประเทศ</v>
      </c>
      <c r="AJ19" s="106">
        <f t="shared" si="2"/>
        <v>0</v>
      </c>
    </row>
    <row r="20" spans="1:36">
      <c r="C20" s="61" t="s">
        <v>203</v>
      </c>
      <c r="D20" s="61">
        <v>13</v>
      </c>
      <c r="F20" s="61">
        <v>271</v>
      </c>
      <c r="G20" s="74">
        <v>0</v>
      </c>
      <c r="H20" s="74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271</v>
      </c>
      <c r="V20" s="61">
        <v>22.583333333333332</v>
      </c>
      <c r="W20" s="61">
        <v>22.583333333333332</v>
      </c>
      <c r="X20" s="61">
        <v>22.583333333333332</v>
      </c>
      <c r="Y20" s="61">
        <v>22.583333333333332</v>
      </c>
      <c r="Z20" s="61">
        <v>22.583333333333332</v>
      </c>
      <c r="AA20" s="61">
        <v>22.583333333333332</v>
      </c>
      <c r="AB20" s="61">
        <v>22.583333333333332</v>
      </c>
      <c r="AC20" s="61">
        <v>22.583333333333332</v>
      </c>
      <c r="AD20" s="61">
        <v>22.583333333333332</v>
      </c>
      <c r="AE20" s="61">
        <v>22.583333333333332</v>
      </c>
      <c r="AF20" s="61">
        <v>22.583333333333332</v>
      </c>
      <c r="AG20" s="61">
        <v>22.583333333333332</v>
      </c>
      <c r="AH20" s="105" t="str">
        <f t="shared" si="0"/>
        <v>FAO</v>
      </c>
      <c r="AI20" s="104" t="str">
        <f t="shared" si="1"/>
        <v>ใช้ภายในประเทศ</v>
      </c>
      <c r="AJ20" s="106">
        <f t="shared" si="2"/>
        <v>0</v>
      </c>
    </row>
    <row r="21" spans="1:36">
      <c r="C21" s="61" t="s">
        <v>204</v>
      </c>
      <c r="D21" s="61">
        <v>24</v>
      </c>
      <c r="F21" s="61">
        <v>192</v>
      </c>
      <c r="G21" s="74">
        <v>0</v>
      </c>
      <c r="H21" s="74">
        <v>6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192</v>
      </c>
      <c r="V21" s="61">
        <v>16</v>
      </c>
      <c r="W21" s="61">
        <v>16</v>
      </c>
      <c r="X21" s="61">
        <v>16</v>
      </c>
      <c r="Y21" s="61">
        <v>16</v>
      </c>
      <c r="Z21" s="61">
        <v>16</v>
      </c>
      <c r="AA21" s="61">
        <v>16</v>
      </c>
      <c r="AB21" s="61">
        <v>16</v>
      </c>
      <c r="AC21" s="61">
        <v>16</v>
      </c>
      <c r="AD21" s="61">
        <v>16</v>
      </c>
      <c r="AE21" s="61">
        <v>16</v>
      </c>
      <c r="AF21" s="61">
        <v>16</v>
      </c>
      <c r="AG21" s="61">
        <v>16</v>
      </c>
      <c r="AH21" s="105" t="str">
        <f t="shared" si="0"/>
        <v>FAO</v>
      </c>
      <c r="AI21" s="104" t="str">
        <f t="shared" si="1"/>
        <v>ใช้ภายในประเทศ</v>
      </c>
      <c r="AJ21" s="106">
        <f t="shared" si="2"/>
        <v>0</v>
      </c>
    </row>
    <row r="22" spans="1:36">
      <c r="A22" s="129"/>
      <c r="B22" s="157" t="s">
        <v>207</v>
      </c>
      <c r="C22" s="129" t="s">
        <v>197</v>
      </c>
      <c r="D22" s="129">
        <v>83</v>
      </c>
      <c r="E22" s="129">
        <v>0</v>
      </c>
      <c r="F22" s="129">
        <v>1186</v>
      </c>
      <c r="G22" s="128">
        <v>0</v>
      </c>
      <c r="H22" s="128">
        <v>4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1186</v>
      </c>
      <c r="V22" s="129">
        <v>98.833333333333329</v>
      </c>
      <c r="W22" s="129">
        <v>98.833333333333329</v>
      </c>
      <c r="X22" s="129">
        <v>98.833333333333329</v>
      </c>
      <c r="Y22" s="129">
        <v>98.833333333333329</v>
      </c>
      <c r="Z22" s="129">
        <v>98.833333333333329</v>
      </c>
      <c r="AA22" s="129">
        <v>98.833333333333329</v>
      </c>
      <c r="AB22" s="129">
        <v>98.833333333333329</v>
      </c>
      <c r="AC22" s="129">
        <v>98.833333333333329</v>
      </c>
      <c r="AD22" s="129">
        <v>98.833333333333329</v>
      </c>
      <c r="AE22" s="129">
        <v>98.833333333333329</v>
      </c>
      <c r="AF22" s="129">
        <v>98.833333333333329</v>
      </c>
      <c r="AG22" s="129">
        <v>98.833333333333329</v>
      </c>
      <c r="AH22" s="105">
        <f t="shared" si="0"/>
        <v>122303</v>
      </c>
      <c r="AI22" s="104" t="str">
        <f t="shared" si="1"/>
        <v>122303-001</v>
      </c>
      <c r="AJ22" s="106">
        <f t="shared" si="2"/>
        <v>0</v>
      </c>
    </row>
    <row r="23" spans="1:36">
      <c r="C23" s="61" t="s">
        <v>199</v>
      </c>
      <c r="D23" s="61">
        <v>8</v>
      </c>
      <c r="F23" s="61">
        <v>134</v>
      </c>
      <c r="G23" s="74">
        <v>0</v>
      </c>
      <c r="H23" s="74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134</v>
      </c>
      <c r="V23" s="61">
        <v>11.166666666666666</v>
      </c>
      <c r="W23" s="61">
        <v>11.166666666666666</v>
      </c>
      <c r="X23" s="61">
        <v>11.166666666666666</v>
      </c>
      <c r="Y23" s="61">
        <v>11.166666666666666</v>
      </c>
      <c r="Z23" s="61">
        <v>11.166666666666666</v>
      </c>
      <c r="AA23" s="61">
        <v>11.166666666666666</v>
      </c>
      <c r="AB23" s="61">
        <v>11.166666666666666</v>
      </c>
      <c r="AC23" s="61">
        <v>11.166666666666666</v>
      </c>
      <c r="AD23" s="61">
        <v>11.166666666666666</v>
      </c>
      <c r="AE23" s="61">
        <v>11.166666666666666</v>
      </c>
      <c r="AF23" s="61">
        <v>11.166666666666666</v>
      </c>
      <c r="AG23" s="61">
        <v>11.166666666666666</v>
      </c>
      <c r="AH23" s="105" t="str">
        <f t="shared" si="0"/>
        <v>FAO</v>
      </c>
      <c r="AI23" s="104" t="str">
        <f t="shared" si="1"/>
        <v>ใช้ภายในประเทศ</v>
      </c>
      <c r="AJ23" s="106">
        <f t="shared" si="2"/>
        <v>0</v>
      </c>
    </row>
    <row r="24" spans="1:36">
      <c r="C24" s="61" t="s">
        <v>200</v>
      </c>
      <c r="D24" s="61">
        <v>1</v>
      </c>
      <c r="F24" s="61">
        <v>4</v>
      </c>
      <c r="G24" s="74">
        <v>0</v>
      </c>
      <c r="H24" s="74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4</v>
      </c>
      <c r="V24" s="61">
        <v>0.33333333333333331</v>
      </c>
      <c r="W24" s="61">
        <v>0.33333333333333331</v>
      </c>
      <c r="X24" s="61">
        <v>0.33333333333333331</v>
      </c>
      <c r="Y24" s="61">
        <v>0.33333333333333331</v>
      </c>
      <c r="Z24" s="61">
        <v>0.33333333333333331</v>
      </c>
      <c r="AA24" s="61">
        <v>0.33333333333333331</v>
      </c>
      <c r="AB24" s="61">
        <v>0.33333333333333331</v>
      </c>
      <c r="AC24" s="61">
        <v>0.33333333333333331</v>
      </c>
      <c r="AD24" s="61">
        <v>0.33333333333333331</v>
      </c>
      <c r="AE24" s="61">
        <v>0.33333333333333331</v>
      </c>
      <c r="AF24" s="61">
        <v>0.33333333333333331</v>
      </c>
      <c r="AG24" s="61">
        <v>0.33333333333333331</v>
      </c>
      <c r="AH24" s="105" t="str">
        <f t="shared" si="0"/>
        <v>FAO</v>
      </c>
      <c r="AI24" s="104" t="str">
        <f t="shared" si="1"/>
        <v>ใช้ภายในประเทศ</v>
      </c>
      <c r="AJ24" s="106">
        <f t="shared" si="2"/>
        <v>0</v>
      </c>
    </row>
    <row r="25" spans="1:36">
      <c r="C25" s="61" t="s">
        <v>201</v>
      </c>
      <c r="D25" s="61">
        <v>0</v>
      </c>
      <c r="F25" s="61">
        <v>0</v>
      </c>
      <c r="G25" s="74">
        <v>0</v>
      </c>
      <c r="H25" s="74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105" t="str">
        <f t="shared" si="0"/>
        <v/>
      </c>
      <c r="AI25" s="104" t="str">
        <f t="shared" si="1"/>
        <v/>
      </c>
      <c r="AJ25" s="106">
        <f t="shared" si="2"/>
        <v>0</v>
      </c>
    </row>
    <row r="26" spans="1:36">
      <c r="C26" s="61" t="s">
        <v>202</v>
      </c>
      <c r="D26" s="61">
        <v>69</v>
      </c>
      <c r="F26" s="61">
        <v>997</v>
      </c>
      <c r="G26" s="74">
        <v>0</v>
      </c>
      <c r="H26" s="74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997</v>
      </c>
      <c r="V26" s="61">
        <v>83.083333333333329</v>
      </c>
      <c r="W26" s="61">
        <v>83.083333333333329</v>
      </c>
      <c r="X26" s="61">
        <v>83.083333333333329</v>
      </c>
      <c r="Y26" s="61">
        <v>83.083333333333329</v>
      </c>
      <c r="Z26" s="61">
        <v>83.083333333333329</v>
      </c>
      <c r="AA26" s="61">
        <v>83.083333333333329</v>
      </c>
      <c r="AB26" s="61">
        <v>83.083333333333329</v>
      </c>
      <c r="AC26" s="61">
        <v>83.083333333333329</v>
      </c>
      <c r="AD26" s="61">
        <v>83.083333333333329</v>
      </c>
      <c r="AE26" s="61">
        <v>83.083333333333329</v>
      </c>
      <c r="AF26" s="61">
        <v>83.083333333333329</v>
      </c>
      <c r="AG26" s="61">
        <v>83.083333333333329</v>
      </c>
      <c r="AH26" s="105" t="str">
        <f t="shared" si="0"/>
        <v>FAO</v>
      </c>
      <c r="AI26" s="104" t="str">
        <f t="shared" si="1"/>
        <v>ใช้ภายในประเทศ</v>
      </c>
      <c r="AJ26" s="106">
        <f t="shared" si="2"/>
        <v>0</v>
      </c>
    </row>
    <row r="27" spans="1:36">
      <c r="C27" s="61" t="s">
        <v>203</v>
      </c>
      <c r="D27" s="61">
        <v>0</v>
      </c>
      <c r="F27" s="61">
        <v>0</v>
      </c>
      <c r="G27" s="74">
        <v>0</v>
      </c>
      <c r="H27" s="74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105" t="str">
        <f t="shared" si="0"/>
        <v/>
      </c>
      <c r="AI27" s="104" t="str">
        <f t="shared" si="1"/>
        <v/>
      </c>
      <c r="AJ27" s="106">
        <f t="shared" si="2"/>
        <v>0</v>
      </c>
    </row>
    <row r="28" spans="1:36">
      <c r="C28" s="61" t="s">
        <v>204</v>
      </c>
      <c r="D28" s="61">
        <v>5</v>
      </c>
      <c r="F28" s="61">
        <v>51</v>
      </c>
      <c r="G28" s="74">
        <v>0</v>
      </c>
      <c r="H28" s="74">
        <v>4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51</v>
      </c>
      <c r="V28" s="61">
        <v>4.25</v>
      </c>
      <c r="W28" s="61">
        <v>4.25</v>
      </c>
      <c r="X28" s="61">
        <v>4.25</v>
      </c>
      <c r="Y28" s="61">
        <v>4.25</v>
      </c>
      <c r="Z28" s="61">
        <v>4.25</v>
      </c>
      <c r="AA28" s="61">
        <v>4.25</v>
      </c>
      <c r="AB28" s="61">
        <v>4.25</v>
      </c>
      <c r="AC28" s="61">
        <v>4.25</v>
      </c>
      <c r="AD28" s="61">
        <v>4.25</v>
      </c>
      <c r="AE28" s="61">
        <v>4.25</v>
      </c>
      <c r="AF28" s="61">
        <v>4.25</v>
      </c>
      <c r="AG28" s="61">
        <v>4.25</v>
      </c>
      <c r="AH28" s="105" t="str">
        <f t="shared" si="0"/>
        <v>FAO</v>
      </c>
      <c r="AI28" s="104" t="str">
        <f t="shared" si="1"/>
        <v>ใช้ภายในประเทศ</v>
      </c>
      <c r="AJ28" s="106">
        <f t="shared" si="2"/>
        <v>0</v>
      </c>
    </row>
    <row r="29" spans="1:36">
      <c r="A29" s="129">
        <v>12203</v>
      </c>
      <c r="B29" s="129" t="s">
        <v>58</v>
      </c>
      <c r="C29" s="129" t="s">
        <v>197</v>
      </c>
      <c r="D29" s="129">
        <v>50</v>
      </c>
      <c r="E29" s="129">
        <v>0</v>
      </c>
      <c r="F29" s="129">
        <v>25058</v>
      </c>
      <c r="G29" s="128">
        <v>0</v>
      </c>
      <c r="H29" s="128">
        <v>2190</v>
      </c>
      <c r="I29" s="129">
        <v>8800</v>
      </c>
      <c r="J29" s="129">
        <v>8800</v>
      </c>
      <c r="K29" s="129">
        <v>8800</v>
      </c>
      <c r="L29" s="129">
        <v>8800</v>
      </c>
      <c r="M29" s="129">
        <v>8800</v>
      </c>
      <c r="N29" s="129">
        <v>8800</v>
      </c>
      <c r="O29" s="129">
        <v>8800</v>
      </c>
      <c r="P29" s="129">
        <v>8800</v>
      </c>
      <c r="Q29" s="129">
        <v>8800</v>
      </c>
      <c r="R29" s="129">
        <v>8800</v>
      </c>
      <c r="S29" s="129">
        <v>8800</v>
      </c>
      <c r="T29" s="129">
        <v>8800</v>
      </c>
      <c r="U29" s="129">
        <v>25058</v>
      </c>
      <c r="V29" s="129">
        <v>2088.1666666666665</v>
      </c>
      <c r="W29" s="129">
        <v>2088.1666666666665</v>
      </c>
      <c r="X29" s="129">
        <v>2088.1666666666665</v>
      </c>
      <c r="Y29" s="129">
        <v>2088.1666666666665</v>
      </c>
      <c r="Z29" s="129">
        <v>2088.1666666666665</v>
      </c>
      <c r="AA29" s="129">
        <v>2088.1666666666665</v>
      </c>
      <c r="AB29" s="129">
        <v>2088.1666666666665</v>
      </c>
      <c r="AC29" s="129">
        <v>2088.1666666666665</v>
      </c>
      <c r="AD29" s="129">
        <v>2088.1666666666665</v>
      </c>
      <c r="AE29" s="129">
        <v>2088.1666666666665</v>
      </c>
      <c r="AF29" s="129">
        <v>2088.1666666666665</v>
      </c>
      <c r="AG29" s="129">
        <v>2088.1666666666665</v>
      </c>
      <c r="AH29" s="105">
        <f t="shared" si="0"/>
        <v>122201</v>
      </c>
      <c r="AI29" s="104" t="str">
        <f t="shared" si="1"/>
        <v>122201-000</v>
      </c>
      <c r="AJ29" s="106">
        <f t="shared" si="2"/>
        <v>105600</v>
      </c>
    </row>
    <row r="30" spans="1:36">
      <c r="C30" s="61" t="s">
        <v>199</v>
      </c>
      <c r="D30" s="61">
        <v>0</v>
      </c>
      <c r="F30" s="61">
        <v>0</v>
      </c>
      <c r="G30" s="74">
        <v>0</v>
      </c>
      <c r="H30" s="74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105" t="str">
        <f t="shared" si="0"/>
        <v/>
      </c>
      <c r="AI30" s="104" t="str">
        <f t="shared" si="1"/>
        <v/>
      </c>
      <c r="AJ30" s="106">
        <f t="shared" si="2"/>
        <v>0</v>
      </c>
    </row>
    <row r="31" spans="1:36">
      <c r="C31" s="61" t="s">
        <v>200</v>
      </c>
      <c r="D31" s="61">
        <v>6</v>
      </c>
      <c r="F31" s="61">
        <v>47</v>
      </c>
      <c r="G31" s="74">
        <v>0</v>
      </c>
      <c r="H31" s="74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47</v>
      </c>
      <c r="V31" s="61">
        <v>3.9166666666666665</v>
      </c>
      <c r="W31" s="61">
        <v>3.9166666666666665</v>
      </c>
      <c r="X31" s="61">
        <v>3.9166666666666665</v>
      </c>
      <c r="Y31" s="61">
        <v>3.9166666666666665</v>
      </c>
      <c r="Z31" s="61">
        <v>3.9166666666666665</v>
      </c>
      <c r="AA31" s="61">
        <v>3.9166666666666665</v>
      </c>
      <c r="AB31" s="61">
        <v>3.9166666666666665</v>
      </c>
      <c r="AC31" s="61">
        <v>3.9166666666666665</v>
      </c>
      <c r="AD31" s="61">
        <v>3.9166666666666665</v>
      </c>
      <c r="AE31" s="61">
        <v>3.9166666666666665</v>
      </c>
      <c r="AF31" s="61">
        <v>3.9166666666666665</v>
      </c>
      <c r="AG31" s="61">
        <v>3.9166666666666665</v>
      </c>
      <c r="AH31" s="105" t="str">
        <f t="shared" si="0"/>
        <v>FAO</v>
      </c>
      <c r="AI31" s="104" t="str">
        <f t="shared" si="1"/>
        <v>ใช้ภายในประเทศ</v>
      </c>
      <c r="AJ31" s="106">
        <f t="shared" si="2"/>
        <v>0</v>
      </c>
    </row>
    <row r="32" spans="1:36">
      <c r="C32" s="61" t="s">
        <v>201</v>
      </c>
      <c r="D32" s="61">
        <v>1</v>
      </c>
      <c r="F32" s="61">
        <v>4</v>
      </c>
      <c r="G32" s="74">
        <v>0</v>
      </c>
      <c r="H32" s="74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4</v>
      </c>
      <c r="V32" s="61">
        <v>0.33333333333333331</v>
      </c>
      <c r="W32" s="61">
        <v>0.33333333333333331</v>
      </c>
      <c r="X32" s="61">
        <v>0.33333333333333331</v>
      </c>
      <c r="Y32" s="61">
        <v>0.33333333333333331</v>
      </c>
      <c r="Z32" s="61">
        <v>0.33333333333333331</v>
      </c>
      <c r="AA32" s="61">
        <v>0.33333333333333331</v>
      </c>
      <c r="AB32" s="61">
        <v>0.33333333333333331</v>
      </c>
      <c r="AC32" s="61">
        <v>0.33333333333333331</v>
      </c>
      <c r="AD32" s="61">
        <v>0.33333333333333331</v>
      </c>
      <c r="AE32" s="61">
        <v>0.33333333333333331</v>
      </c>
      <c r="AF32" s="61">
        <v>0.33333333333333331</v>
      </c>
      <c r="AG32" s="61">
        <v>0.33333333333333331</v>
      </c>
      <c r="AH32" s="105" t="str">
        <f t="shared" si="0"/>
        <v>FAO</v>
      </c>
      <c r="AI32" s="104" t="str">
        <f t="shared" si="1"/>
        <v>ใช้ภายในประเทศ</v>
      </c>
      <c r="AJ32" s="106">
        <f t="shared" si="2"/>
        <v>0</v>
      </c>
    </row>
    <row r="33" spans="1:36">
      <c r="C33" s="61" t="s">
        <v>202</v>
      </c>
      <c r="D33" s="61">
        <v>22</v>
      </c>
      <c r="F33" s="61">
        <v>24520</v>
      </c>
      <c r="G33" s="74">
        <v>0</v>
      </c>
      <c r="H33" s="74">
        <v>0</v>
      </c>
      <c r="I33" s="61">
        <v>8800</v>
      </c>
      <c r="J33" s="61">
        <v>8800</v>
      </c>
      <c r="K33" s="61">
        <v>8800</v>
      </c>
      <c r="L33" s="61">
        <v>8800</v>
      </c>
      <c r="M33" s="61">
        <v>8800</v>
      </c>
      <c r="N33" s="61">
        <v>8800</v>
      </c>
      <c r="O33" s="61">
        <v>8800</v>
      </c>
      <c r="P33" s="61">
        <v>8800</v>
      </c>
      <c r="Q33" s="61">
        <v>8800</v>
      </c>
      <c r="R33" s="61">
        <v>8800</v>
      </c>
      <c r="S33" s="61">
        <v>8800</v>
      </c>
      <c r="T33" s="61">
        <v>8800</v>
      </c>
      <c r="U33" s="61">
        <v>24520</v>
      </c>
      <c r="V33" s="61">
        <v>2043.3333333333333</v>
      </c>
      <c r="W33" s="61">
        <v>2043.3333333333333</v>
      </c>
      <c r="X33" s="61">
        <v>2043.3333333333333</v>
      </c>
      <c r="Y33" s="61">
        <v>2043.3333333333333</v>
      </c>
      <c r="Z33" s="61">
        <v>2043.3333333333333</v>
      </c>
      <c r="AA33" s="61">
        <v>2043.3333333333333</v>
      </c>
      <c r="AB33" s="61">
        <v>2043.3333333333333</v>
      </c>
      <c r="AC33" s="61">
        <v>2043.3333333333333</v>
      </c>
      <c r="AD33" s="61">
        <v>2043.3333333333333</v>
      </c>
      <c r="AE33" s="61">
        <v>2043.3333333333333</v>
      </c>
      <c r="AF33" s="61">
        <v>2043.3333333333333</v>
      </c>
      <c r="AG33" s="61">
        <v>2043.3333333333333</v>
      </c>
      <c r="AH33" s="105" t="str">
        <f t="shared" si="0"/>
        <v>FAO</v>
      </c>
      <c r="AI33" s="104" t="str">
        <f t="shared" si="1"/>
        <v>ใช้ภายในประเทศ</v>
      </c>
      <c r="AJ33" s="106">
        <f t="shared" si="2"/>
        <v>105600</v>
      </c>
    </row>
    <row r="34" spans="1:36">
      <c r="C34" s="61" t="s">
        <v>203</v>
      </c>
      <c r="D34" s="61">
        <v>1</v>
      </c>
      <c r="F34" s="61">
        <v>5</v>
      </c>
      <c r="G34" s="74">
        <v>0</v>
      </c>
      <c r="H34" s="74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5</v>
      </c>
      <c r="V34" s="61">
        <v>0.41666666666666669</v>
      </c>
      <c r="W34" s="61">
        <v>0.41666666666666669</v>
      </c>
      <c r="X34" s="61">
        <v>0.41666666666666669</v>
      </c>
      <c r="Y34" s="61">
        <v>0.41666666666666669</v>
      </c>
      <c r="Z34" s="61">
        <v>0.41666666666666669</v>
      </c>
      <c r="AA34" s="61">
        <v>0.41666666666666669</v>
      </c>
      <c r="AB34" s="61">
        <v>0.41666666666666669</v>
      </c>
      <c r="AC34" s="61">
        <v>0.41666666666666669</v>
      </c>
      <c r="AD34" s="61">
        <v>0.41666666666666669</v>
      </c>
      <c r="AE34" s="61">
        <v>0.41666666666666669</v>
      </c>
      <c r="AF34" s="61">
        <v>0.41666666666666669</v>
      </c>
      <c r="AG34" s="61">
        <v>0.41666666666666669</v>
      </c>
      <c r="AH34" s="105" t="str">
        <f t="shared" si="0"/>
        <v>FAO</v>
      </c>
      <c r="AI34" s="104" t="str">
        <f t="shared" si="1"/>
        <v>ใช้ภายในประเทศ</v>
      </c>
      <c r="AJ34" s="106">
        <f t="shared" si="2"/>
        <v>0</v>
      </c>
    </row>
    <row r="35" spans="1:36">
      <c r="C35" s="61" t="s">
        <v>204</v>
      </c>
      <c r="D35" s="61">
        <v>20</v>
      </c>
      <c r="F35" s="61">
        <v>482</v>
      </c>
      <c r="G35" s="74">
        <v>0</v>
      </c>
      <c r="H35" s="74">
        <v>2190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482</v>
      </c>
      <c r="V35" s="61">
        <v>40.166666666666664</v>
      </c>
      <c r="W35" s="61">
        <v>40.166666666666664</v>
      </c>
      <c r="X35" s="61">
        <v>40.166666666666664</v>
      </c>
      <c r="Y35" s="61">
        <v>40.166666666666664</v>
      </c>
      <c r="Z35" s="61">
        <v>40.166666666666664</v>
      </c>
      <c r="AA35" s="61">
        <v>40.166666666666664</v>
      </c>
      <c r="AB35" s="61">
        <v>40.166666666666664</v>
      </c>
      <c r="AC35" s="61">
        <v>40.166666666666664</v>
      </c>
      <c r="AD35" s="61">
        <v>40.166666666666664</v>
      </c>
      <c r="AE35" s="61">
        <v>40.166666666666664</v>
      </c>
      <c r="AF35" s="61">
        <v>40.166666666666664</v>
      </c>
      <c r="AG35" s="61">
        <v>40.166666666666664</v>
      </c>
      <c r="AH35" s="105" t="str">
        <f t="shared" si="0"/>
        <v>FAO</v>
      </c>
      <c r="AI35" s="104" t="str">
        <f t="shared" si="1"/>
        <v>ใช้ภายในประเทศ</v>
      </c>
      <c r="AJ35" s="106">
        <f t="shared" si="2"/>
        <v>0</v>
      </c>
    </row>
    <row r="36" spans="1:36">
      <c r="A36" s="129">
        <v>12204</v>
      </c>
      <c r="B36" s="129" t="s">
        <v>59</v>
      </c>
      <c r="C36" s="129" t="s">
        <v>197</v>
      </c>
      <c r="D36" s="129">
        <v>93</v>
      </c>
      <c r="E36" s="129">
        <v>0</v>
      </c>
      <c r="F36" s="129">
        <v>3603</v>
      </c>
      <c r="G36" s="128">
        <v>0</v>
      </c>
      <c r="H36" s="128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93</v>
      </c>
      <c r="V36" s="129">
        <v>18.666666666666668</v>
      </c>
      <c r="W36" s="129">
        <v>6.75</v>
      </c>
      <c r="X36" s="129">
        <v>6.75</v>
      </c>
      <c r="Y36" s="129">
        <v>6.75</v>
      </c>
      <c r="Z36" s="129">
        <v>6.75</v>
      </c>
      <c r="AA36" s="129">
        <v>6.75</v>
      </c>
      <c r="AB36" s="129">
        <v>6.75</v>
      </c>
      <c r="AC36" s="129">
        <v>6.75</v>
      </c>
      <c r="AD36" s="129">
        <v>7.083333333333333</v>
      </c>
      <c r="AE36" s="129">
        <v>7.083333333333333</v>
      </c>
      <c r="AF36" s="129">
        <v>7.083333333333333</v>
      </c>
      <c r="AG36" s="129">
        <v>6.083333333333333</v>
      </c>
      <c r="AH36" s="105">
        <f t="shared" si="0"/>
        <v>122202</v>
      </c>
      <c r="AI36" s="104" t="str">
        <f t="shared" si="1"/>
        <v>122202-000</v>
      </c>
      <c r="AJ36" s="106">
        <f t="shared" si="2"/>
        <v>0</v>
      </c>
    </row>
    <row r="37" spans="1:36">
      <c r="C37" s="61" t="s">
        <v>199</v>
      </c>
      <c r="D37" s="61">
        <v>0</v>
      </c>
      <c r="F37" s="61">
        <v>0</v>
      </c>
      <c r="G37" s="74">
        <v>0</v>
      </c>
      <c r="H37" s="74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105" t="str">
        <f t="shared" si="0"/>
        <v/>
      </c>
      <c r="AI37" s="104" t="str">
        <f t="shared" si="1"/>
        <v/>
      </c>
      <c r="AJ37" s="106">
        <f t="shared" si="2"/>
        <v>0</v>
      </c>
    </row>
    <row r="38" spans="1:36">
      <c r="C38" s="61" t="s">
        <v>200</v>
      </c>
      <c r="D38" s="61">
        <v>2</v>
      </c>
      <c r="F38" s="61">
        <v>6</v>
      </c>
      <c r="G38" s="74">
        <v>0</v>
      </c>
      <c r="H38" s="74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2</v>
      </c>
      <c r="V38" s="61">
        <v>2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105" t="str">
        <f t="shared" si="0"/>
        <v>FAO</v>
      </c>
      <c r="AI38" s="104" t="str">
        <f t="shared" si="1"/>
        <v>ใช้ภายในประเทศ</v>
      </c>
      <c r="AJ38" s="106">
        <f t="shared" si="2"/>
        <v>0</v>
      </c>
    </row>
    <row r="39" spans="1:36">
      <c r="C39" s="61" t="s">
        <v>201</v>
      </c>
      <c r="D39" s="61">
        <v>4</v>
      </c>
      <c r="F39" s="61">
        <v>50</v>
      </c>
      <c r="G39" s="74">
        <v>0</v>
      </c>
      <c r="H39" s="74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4</v>
      </c>
      <c r="V39" s="61">
        <v>4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105" t="str">
        <f t="shared" si="0"/>
        <v>FAO</v>
      </c>
      <c r="AI39" s="104" t="str">
        <f t="shared" si="1"/>
        <v>ใช้ภายในประเทศ</v>
      </c>
      <c r="AJ39" s="106">
        <f t="shared" si="2"/>
        <v>0</v>
      </c>
    </row>
    <row r="40" spans="1:36">
      <c r="C40" s="61" t="s">
        <v>202</v>
      </c>
      <c r="D40" s="61">
        <v>61</v>
      </c>
      <c r="F40" s="61">
        <v>3050</v>
      </c>
      <c r="G40" s="74">
        <v>0</v>
      </c>
      <c r="H40" s="74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61</v>
      </c>
      <c r="V40" s="61">
        <v>5</v>
      </c>
      <c r="W40" s="61">
        <v>5.083333333333333</v>
      </c>
      <c r="X40" s="61">
        <v>5.083333333333333</v>
      </c>
      <c r="Y40" s="61">
        <v>5.083333333333333</v>
      </c>
      <c r="Z40" s="61">
        <v>5.083333333333333</v>
      </c>
      <c r="AA40" s="61">
        <v>5.083333333333333</v>
      </c>
      <c r="AB40" s="61">
        <v>5.083333333333333</v>
      </c>
      <c r="AC40" s="61">
        <v>5.083333333333333</v>
      </c>
      <c r="AD40" s="61">
        <v>5.083333333333333</v>
      </c>
      <c r="AE40" s="61">
        <v>5.083333333333333</v>
      </c>
      <c r="AF40" s="61">
        <v>5.083333333333333</v>
      </c>
      <c r="AG40" s="61">
        <v>5.083333333333333</v>
      </c>
      <c r="AH40" s="105" t="str">
        <f t="shared" si="0"/>
        <v>FAO</v>
      </c>
      <c r="AI40" s="104" t="str">
        <f t="shared" si="1"/>
        <v>ใช้ภายในประเทศ</v>
      </c>
      <c r="AJ40" s="106">
        <f t="shared" si="2"/>
        <v>0</v>
      </c>
    </row>
    <row r="41" spans="1:36">
      <c r="C41" s="61" t="s">
        <v>203</v>
      </c>
      <c r="D41" s="61">
        <v>6</v>
      </c>
      <c r="F41" s="61">
        <v>367</v>
      </c>
      <c r="G41" s="74">
        <v>0</v>
      </c>
      <c r="H41" s="74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6</v>
      </c>
      <c r="V41" s="61">
        <v>6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105" t="str">
        <f t="shared" si="0"/>
        <v>FAO</v>
      </c>
      <c r="AI41" s="104" t="str">
        <f t="shared" si="1"/>
        <v>ใช้ภายในประเทศ</v>
      </c>
      <c r="AJ41" s="106">
        <f t="shared" si="2"/>
        <v>0</v>
      </c>
    </row>
    <row r="42" spans="1:36">
      <c r="C42" s="61" t="s">
        <v>204</v>
      </c>
      <c r="D42" s="61">
        <v>20</v>
      </c>
      <c r="F42" s="61">
        <v>130</v>
      </c>
      <c r="G42" s="74">
        <v>0</v>
      </c>
      <c r="H42" s="74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20</v>
      </c>
      <c r="V42" s="61">
        <v>1.6666666666666667</v>
      </c>
      <c r="W42" s="61">
        <v>1.6666666666666667</v>
      </c>
      <c r="X42" s="61">
        <v>1.6666666666666667</v>
      </c>
      <c r="Y42" s="61">
        <v>1.6666666666666667</v>
      </c>
      <c r="Z42" s="61">
        <v>1.6666666666666667</v>
      </c>
      <c r="AA42" s="61">
        <v>1.6666666666666667</v>
      </c>
      <c r="AB42" s="61">
        <v>1.6666666666666667</v>
      </c>
      <c r="AC42" s="61">
        <v>1.6666666666666667</v>
      </c>
      <c r="AD42" s="61">
        <v>2</v>
      </c>
      <c r="AE42" s="61">
        <v>2</v>
      </c>
      <c r="AF42" s="61">
        <v>2</v>
      </c>
      <c r="AG42" s="61">
        <v>1</v>
      </c>
      <c r="AH42" s="105" t="str">
        <f t="shared" si="0"/>
        <v>FAO</v>
      </c>
      <c r="AI42" s="104" t="str">
        <f t="shared" si="1"/>
        <v>ใช้ภายในประเทศ</v>
      </c>
      <c r="AJ42" s="106">
        <f t="shared" si="2"/>
        <v>0</v>
      </c>
    </row>
  </sheetData>
  <autoFilter ref="A6:AI8"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10">
    <mergeCell ref="G6:H6"/>
    <mergeCell ref="I6:T6"/>
    <mergeCell ref="V6:AG6"/>
    <mergeCell ref="A1:AF1"/>
    <mergeCell ref="A2:AG2"/>
    <mergeCell ref="A3:AF3"/>
    <mergeCell ref="I4:T4"/>
    <mergeCell ref="V4:AG4"/>
    <mergeCell ref="D5:T5"/>
    <mergeCell ref="U5:AG5"/>
  </mergeCells>
  <conditionalFormatting sqref="B15">
    <cfRule type="expression" dxfId="0" priority="1">
      <formula>$I14=$I15</formula>
    </cfRule>
  </conditionalFormatting>
  <pageMargins left="0.1" right="0.1" top="0.1" bottom="0.1" header="0" footer="0"/>
  <pageSetup paperSize="9" fitToWidth="0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xSplit="2" ySplit="7" topLeftCell="T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Y10" sqref="Y10"/>
    </sheetView>
  </sheetViews>
  <sheetFormatPr defaultRowHeight="18.75"/>
  <cols>
    <col min="1" max="1" width="5.25" style="81" customWidth="1"/>
    <col min="2" max="2" width="3.875" style="81" customWidth="1"/>
    <col min="3" max="3" width="11.75" style="81" bestFit="1" customWidth="1"/>
    <col min="4" max="4" width="6.625" style="81" customWidth="1"/>
    <col min="5" max="5" width="8.75" style="81" customWidth="1"/>
    <col min="6" max="6" width="7.375" style="81" customWidth="1"/>
    <col min="7" max="7" width="10.375" style="81" bestFit="1" customWidth="1"/>
    <col min="8" max="9" width="7.25" style="20" customWidth="1"/>
    <col min="10" max="10" width="9.625" style="20" bestFit="1" customWidth="1"/>
    <col min="11" max="11" width="10.375" style="20" customWidth="1"/>
    <col min="12" max="23" width="9.625" style="81" bestFit="1" customWidth="1"/>
    <col min="24" max="24" width="9.625" style="81" customWidth="1"/>
    <col min="25" max="25" width="8.75" style="81" customWidth="1"/>
    <col min="26" max="36" width="8.75" style="81" bestFit="1" customWidth="1"/>
  </cols>
  <sheetData>
    <row r="1" spans="1:39">
      <c r="A1" s="247" t="s">
        <v>120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9">
      <c r="A2" s="247" t="s">
        <v>94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</row>
    <row r="3" spans="1:39">
      <c r="A3" s="247" t="s">
        <v>216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9">
      <c r="A4" s="76" t="s">
        <v>21</v>
      </c>
      <c r="B4" s="76" t="s">
        <v>22</v>
      </c>
      <c r="C4" s="76" t="s">
        <v>76</v>
      </c>
      <c r="D4" s="76" t="s">
        <v>77</v>
      </c>
      <c r="E4" s="76" t="s">
        <v>23</v>
      </c>
      <c r="F4" s="76" t="s">
        <v>24</v>
      </c>
      <c r="G4" s="76" t="s">
        <v>25</v>
      </c>
      <c r="H4" s="76" t="s">
        <v>21</v>
      </c>
      <c r="I4" s="76" t="s">
        <v>21</v>
      </c>
      <c r="J4" s="76" t="s">
        <v>26</v>
      </c>
      <c r="K4" s="76" t="s">
        <v>27</v>
      </c>
      <c r="L4" s="248" t="s">
        <v>28</v>
      </c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0"/>
      <c r="X4" s="76" t="s">
        <v>29</v>
      </c>
      <c r="Y4" s="248" t="s">
        <v>29</v>
      </c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9">
      <c r="A5" s="77"/>
      <c r="B5" s="77"/>
      <c r="C5" s="77"/>
      <c r="D5" s="251">
        <v>2562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3">
        <v>2563</v>
      </c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</row>
    <row r="6" spans="1:39" ht="75">
      <c r="A6" s="86" t="s">
        <v>97</v>
      </c>
      <c r="B6" s="87" t="s">
        <v>0</v>
      </c>
      <c r="C6" s="79" t="s">
        <v>87</v>
      </c>
      <c r="D6" s="80" t="s">
        <v>98</v>
      </c>
      <c r="E6" s="80" t="s">
        <v>121</v>
      </c>
      <c r="F6" s="80" t="s">
        <v>122</v>
      </c>
      <c r="G6" s="88" t="s">
        <v>123</v>
      </c>
      <c r="H6" s="241" t="s">
        <v>124</v>
      </c>
      <c r="I6" s="241"/>
      <c r="J6" s="242" t="s">
        <v>125</v>
      </c>
      <c r="K6" s="243"/>
      <c r="L6" s="244" t="s">
        <v>126</v>
      </c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6"/>
      <c r="X6" s="103" t="s">
        <v>223</v>
      </c>
      <c r="Y6" s="89" t="s">
        <v>222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9">
      <c r="A7" s="146"/>
      <c r="B7" s="146"/>
      <c r="C7" s="147"/>
      <c r="D7" s="148" t="s">
        <v>36</v>
      </c>
      <c r="E7" s="147"/>
      <c r="F7" s="147"/>
      <c r="G7" s="147"/>
      <c r="H7" s="149" t="s">
        <v>13</v>
      </c>
      <c r="I7" s="149" t="s">
        <v>107</v>
      </c>
      <c r="J7" s="150" t="s">
        <v>13</v>
      </c>
      <c r="K7" s="150" t="s">
        <v>107</v>
      </c>
      <c r="L7" s="79" t="s">
        <v>108</v>
      </c>
      <c r="M7" s="79" t="s">
        <v>109</v>
      </c>
      <c r="N7" s="79" t="s">
        <v>110</v>
      </c>
      <c r="O7" s="79" t="s">
        <v>127</v>
      </c>
      <c r="P7" s="79" t="s">
        <v>112</v>
      </c>
      <c r="Q7" s="79" t="s">
        <v>113</v>
      </c>
      <c r="R7" s="79" t="s">
        <v>114</v>
      </c>
      <c r="S7" s="79" t="s">
        <v>115</v>
      </c>
      <c r="T7" s="79" t="s">
        <v>116</v>
      </c>
      <c r="U7" s="79" t="s">
        <v>117</v>
      </c>
      <c r="V7" s="79" t="s">
        <v>118</v>
      </c>
      <c r="W7" s="79" t="s">
        <v>119</v>
      </c>
      <c r="X7" s="151"/>
      <c r="Y7" s="79" t="s">
        <v>108</v>
      </c>
      <c r="Z7" s="79" t="s">
        <v>109</v>
      </c>
      <c r="AA7" s="79" t="s">
        <v>110</v>
      </c>
      <c r="AB7" s="79" t="s">
        <v>111</v>
      </c>
      <c r="AC7" s="79" t="s">
        <v>112</v>
      </c>
      <c r="AD7" s="79" t="s">
        <v>113</v>
      </c>
      <c r="AE7" s="79" t="s">
        <v>114</v>
      </c>
      <c r="AF7" s="79" t="s">
        <v>115</v>
      </c>
      <c r="AG7" s="79" t="s">
        <v>116</v>
      </c>
      <c r="AH7" s="79" t="s">
        <v>117</v>
      </c>
      <c r="AI7" s="79" t="s">
        <v>118</v>
      </c>
      <c r="AJ7" s="79" t="s">
        <v>119</v>
      </c>
      <c r="AK7" s="93" t="s">
        <v>91</v>
      </c>
      <c r="AL7" s="93" t="s">
        <v>92</v>
      </c>
    </row>
    <row r="8" spans="1:39">
      <c r="A8" s="152">
        <v>12205</v>
      </c>
      <c r="B8" s="153" t="s">
        <v>60</v>
      </c>
      <c r="C8" s="154" t="s">
        <v>197</v>
      </c>
      <c r="D8" s="155">
        <v>100</v>
      </c>
      <c r="E8" s="155">
        <v>4690</v>
      </c>
      <c r="F8" s="155">
        <v>4690</v>
      </c>
      <c r="G8" s="155">
        <v>1274</v>
      </c>
      <c r="H8" s="155">
        <v>0</v>
      </c>
      <c r="I8" s="155">
        <v>0</v>
      </c>
      <c r="J8" s="155">
        <v>1274</v>
      </c>
      <c r="K8" s="155">
        <v>0</v>
      </c>
      <c r="L8" s="155">
        <v>106154.16666666666</v>
      </c>
      <c r="M8" s="155">
        <v>106154.16666666666</v>
      </c>
      <c r="N8" s="155">
        <v>106154.16666666666</v>
      </c>
      <c r="O8" s="155">
        <v>106154.16666666666</v>
      </c>
      <c r="P8" s="155">
        <v>106154.16666666666</v>
      </c>
      <c r="Q8" s="155">
        <v>106154.16666666666</v>
      </c>
      <c r="R8" s="155">
        <v>106154.16666666666</v>
      </c>
      <c r="S8" s="155">
        <v>106154.16666666666</v>
      </c>
      <c r="T8" s="155">
        <v>106154.16666666666</v>
      </c>
      <c r="U8" s="155">
        <v>106154.16666666666</v>
      </c>
      <c r="V8" s="155">
        <v>106154.16666666666</v>
      </c>
      <c r="W8" s="155">
        <v>106154.16666666666</v>
      </c>
      <c r="X8" s="156">
        <v>1273850</v>
      </c>
      <c r="Y8" s="156">
        <v>106154.16666666666</v>
      </c>
      <c r="Z8" s="156">
        <v>106154.16666666666</v>
      </c>
      <c r="AA8" s="156">
        <v>106154.16666666666</v>
      </c>
      <c r="AB8" s="156">
        <v>106154.16666666666</v>
      </c>
      <c r="AC8" s="156">
        <v>106154.16666666666</v>
      </c>
      <c r="AD8" s="156">
        <v>106154.16666666666</v>
      </c>
      <c r="AE8" s="156">
        <v>106154.16666666666</v>
      </c>
      <c r="AF8" s="156">
        <v>106154.16666666666</v>
      </c>
      <c r="AG8" s="156">
        <v>106154.16666666666</v>
      </c>
      <c r="AH8" s="156">
        <v>106154.16666666666</v>
      </c>
      <c r="AI8" s="156">
        <v>106154.16666666666</v>
      </c>
      <c r="AJ8" s="156">
        <v>106154.16666666666</v>
      </c>
      <c r="AK8" s="105">
        <f t="shared" ref="AK8:AK21" si="0">IF(SUM($D8:$AJ8)&lt;&gt;0,IFERROR(IFERROR(INDEX(pname,MATCH($B8,pid_fao,0),1),INDEX(pname,MATCH($B8,pid_th,0),1)),""),"")</f>
        <v>122301</v>
      </c>
      <c r="AL8" s="104" t="str">
        <f t="shared" ref="AL8:AL21" si="1">IF(SUM($D8:$AJ8)&lt;&gt;0,IFERROR(IFERROR(INDEX(pname,MATCH($B8,pid_fao,0),5),INDEX(pname,MATCH($B8,pid_th,0),5)),""),"")</f>
        <v>122301-000</v>
      </c>
      <c r="AM8" s="100"/>
    </row>
    <row r="9" spans="1:39">
      <c r="C9" s="81" t="s">
        <v>199</v>
      </c>
      <c r="D9" s="81">
        <v>1</v>
      </c>
      <c r="E9" s="81">
        <v>30</v>
      </c>
      <c r="F9" s="81">
        <v>30</v>
      </c>
      <c r="G9" s="81">
        <v>7300</v>
      </c>
      <c r="J9" s="20">
        <v>7300</v>
      </c>
      <c r="K9" s="20">
        <v>0</v>
      </c>
      <c r="L9" s="81">
        <v>608.33333333333337</v>
      </c>
      <c r="M9" s="81">
        <v>608.33333333333337</v>
      </c>
      <c r="N9" s="81">
        <v>608.33333333333337</v>
      </c>
      <c r="O9" s="81">
        <v>608.33333333333337</v>
      </c>
      <c r="P9" s="81">
        <v>608.33333333333337</v>
      </c>
      <c r="Q9" s="81">
        <v>608.33333333333337</v>
      </c>
      <c r="R9" s="81">
        <v>608.33333333333337</v>
      </c>
      <c r="S9" s="81">
        <v>608.33333333333337</v>
      </c>
      <c r="T9" s="81">
        <v>608.33333333333337</v>
      </c>
      <c r="U9" s="81">
        <v>608.33333333333337</v>
      </c>
      <c r="V9" s="81">
        <v>608.33333333333337</v>
      </c>
      <c r="W9" s="81">
        <v>608.33333333333337</v>
      </c>
      <c r="X9" s="81">
        <v>7300</v>
      </c>
      <c r="Y9" s="81">
        <v>608.33333333333337</v>
      </c>
      <c r="Z9" s="81">
        <v>608.33333333333337</v>
      </c>
      <c r="AA9" s="81">
        <v>608.33333333333337</v>
      </c>
      <c r="AB9" s="81">
        <v>608.33333333333337</v>
      </c>
      <c r="AC9" s="81">
        <v>608.33333333333337</v>
      </c>
      <c r="AD9" s="81">
        <v>608.33333333333337</v>
      </c>
      <c r="AE9" s="81">
        <v>608.33333333333337</v>
      </c>
      <c r="AF9" s="81">
        <v>608.33333333333337</v>
      </c>
      <c r="AG9" s="81">
        <v>608.33333333333337</v>
      </c>
      <c r="AH9" s="81">
        <v>608.33333333333337</v>
      </c>
      <c r="AI9" s="81">
        <v>608.33333333333337</v>
      </c>
      <c r="AJ9" s="81">
        <v>608.33333333333337</v>
      </c>
      <c r="AK9" s="105" t="str">
        <f t="shared" si="0"/>
        <v>FAO</v>
      </c>
      <c r="AL9" s="104" t="str">
        <f t="shared" si="1"/>
        <v>ใช้ภายในประเทศ</v>
      </c>
    </row>
    <row r="10" spans="1:39">
      <c r="C10" s="81" t="s">
        <v>200</v>
      </c>
      <c r="D10" s="81">
        <v>14</v>
      </c>
      <c r="E10" s="81">
        <v>406</v>
      </c>
      <c r="F10" s="81">
        <v>406</v>
      </c>
      <c r="G10" s="81">
        <v>109500</v>
      </c>
      <c r="J10" s="20">
        <v>109500</v>
      </c>
      <c r="K10" s="20">
        <v>0</v>
      </c>
      <c r="L10" s="81">
        <v>9125</v>
      </c>
      <c r="M10" s="81">
        <v>9125</v>
      </c>
      <c r="N10" s="81">
        <v>9125</v>
      </c>
      <c r="O10" s="81">
        <v>9125</v>
      </c>
      <c r="P10" s="81">
        <v>9125</v>
      </c>
      <c r="Q10" s="81">
        <v>9125</v>
      </c>
      <c r="R10" s="81">
        <v>9125</v>
      </c>
      <c r="S10" s="81">
        <v>9125</v>
      </c>
      <c r="T10" s="81">
        <v>9125</v>
      </c>
      <c r="U10" s="81">
        <v>9125</v>
      </c>
      <c r="V10" s="81">
        <v>9125</v>
      </c>
      <c r="W10" s="81">
        <v>9125</v>
      </c>
      <c r="X10" s="81">
        <v>109500</v>
      </c>
      <c r="Y10" s="81">
        <v>9125</v>
      </c>
      <c r="Z10" s="81">
        <v>9125</v>
      </c>
      <c r="AA10" s="81">
        <v>9125</v>
      </c>
      <c r="AB10" s="81">
        <v>9125</v>
      </c>
      <c r="AC10" s="81">
        <v>9125</v>
      </c>
      <c r="AD10" s="81">
        <v>9125</v>
      </c>
      <c r="AE10" s="81">
        <v>9125</v>
      </c>
      <c r="AF10" s="81">
        <v>9125</v>
      </c>
      <c r="AG10" s="81">
        <v>9125</v>
      </c>
      <c r="AH10" s="81">
        <v>9125</v>
      </c>
      <c r="AI10" s="81">
        <v>9125</v>
      </c>
      <c r="AJ10" s="81">
        <v>9125</v>
      </c>
      <c r="AK10" s="105" t="str">
        <f t="shared" si="0"/>
        <v>FAO</v>
      </c>
      <c r="AL10" s="104" t="str">
        <f t="shared" si="1"/>
        <v>ใช้ภายในประเทศ</v>
      </c>
    </row>
    <row r="11" spans="1:39">
      <c r="C11" s="81" t="s">
        <v>201</v>
      </c>
      <c r="D11" s="81">
        <v>26</v>
      </c>
      <c r="E11" s="81">
        <v>826</v>
      </c>
      <c r="F11" s="81">
        <v>826</v>
      </c>
      <c r="G11" s="81">
        <v>226300</v>
      </c>
      <c r="J11" s="20">
        <v>226300</v>
      </c>
      <c r="K11" s="20">
        <v>0</v>
      </c>
      <c r="L11" s="81">
        <v>18858.333333333332</v>
      </c>
      <c r="M11" s="81">
        <v>18858.333333333332</v>
      </c>
      <c r="N11" s="81">
        <v>18858.333333333332</v>
      </c>
      <c r="O11" s="81">
        <v>18858.333333333332</v>
      </c>
      <c r="P11" s="81">
        <v>18858.333333333332</v>
      </c>
      <c r="Q11" s="81">
        <v>18858.333333333332</v>
      </c>
      <c r="R11" s="81">
        <v>18858.333333333332</v>
      </c>
      <c r="S11" s="81">
        <v>18858.333333333332</v>
      </c>
      <c r="T11" s="81">
        <v>18858.333333333332</v>
      </c>
      <c r="U11" s="81">
        <v>18858.333333333332</v>
      </c>
      <c r="V11" s="81">
        <v>18858.333333333332</v>
      </c>
      <c r="W11" s="81">
        <v>18858.333333333332</v>
      </c>
      <c r="X11" s="81">
        <v>226300</v>
      </c>
      <c r="Y11" s="81">
        <v>18858.333333333332</v>
      </c>
      <c r="Z11" s="81">
        <v>18858.333333333332</v>
      </c>
      <c r="AA11" s="81">
        <v>18858.333333333332</v>
      </c>
      <c r="AB11" s="81">
        <v>18858.333333333332</v>
      </c>
      <c r="AC11" s="81">
        <v>18858.333333333332</v>
      </c>
      <c r="AD11" s="81">
        <v>18858.333333333332</v>
      </c>
      <c r="AE11" s="81">
        <v>18858.333333333332</v>
      </c>
      <c r="AF11" s="81">
        <v>18858.333333333332</v>
      </c>
      <c r="AG11" s="81">
        <v>18858.333333333332</v>
      </c>
      <c r="AH11" s="81">
        <v>18858.333333333332</v>
      </c>
      <c r="AI11" s="81">
        <v>18858.333333333332</v>
      </c>
      <c r="AJ11" s="81">
        <v>18858.333333333332</v>
      </c>
      <c r="AK11" s="105" t="str">
        <f t="shared" si="0"/>
        <v>FAO</v>
      </c>
      <c r="AL11" s="104" t="str">
        <f t="shared" si="1"/>
        <v>ใช้ภายในประเทศ</v>
      </c>
    </row>
    <row r="12" spans="1:39">
      <c r="C12" s="81" t="s">
        <v>202</v>
      </c>
      <c r="D12" s="81">
        <v>25</v>
      </c>
      <c r="E12" s="81">
        <v>718</v>
      </c>
      <c r="F12" s="81">
        <v>718</v>
      </c>
      <c r="G12" s="81">
        <v>193450</v>
      </c>
      <c r="J12" s="20">
        <v>193450</v>
      </c>
      <c r="K12" s="20">
        <v>0</v>
      </c>
      <c r="L12" s="81">
        <v>16120.833333333334</v>
      </c>
      <c r="M12" s="81">
        <v>16120.833333333334</v>
      </c>
      <c r="N12" s="81">
        <v>16120.833333333334</v>
      </c>
      <c r="O12" s="81">
        <v>16120.833333333334</v>
      </c>
      <c r="P12" s="81">
        <v>16120.833333333334</v>
      </c>
      <c r="Q12" s="81">
        <v>16120.833333333334</v>
      </c>
      <c r="R12" s="81">
        <v>16120.833333333334</v>
      </c>
      <c r="S12" s="81">
        <v>16120.833333333334</v>
      </c>
      <c r="T12" s="81">
        <v>16120.833333333334</v>
      </c>
      <c r="U12" s="81">
        <v>16120.833333333334</v>
      </c>
      <c r="V12" s="81">
        <v>16120.833333333334</v>
      </c>
      <c r="W12" s="81">
        <v>16120.833333333334</v>
      </c>
      <c r="X12" s="81">
        <v>193450</v>
      </c>
      <c r="Y12" s="81">
        <v>16120.833333333334</v>
      </c>
      <c r="Z12" s="81">
        <v>16120.833333333334</v>
      </c>
      <c r="AA12" s="81">
        <v>16120.833333333334</v>
      </c>
      <c r="AB12" s="81">
        <v>16120.833333333334</v>
      </c>
      <c r="AC12" s="81">
        <v>16120.833333333334</v>
      </c>
      <c r="AD12" s="81">
        <v>16120.833333333334</v>
      </c>
      <c r="AE12" s="81">
        <v>16120.833333333334</v>
      </c>
      <c r="AF12" s="81">
        <v>16120.833333333334</v>
      </c>
      <c r="AG12" s="81">
        <v>16120.833333333334</v>
      </c>
      <c r="AH12" s="81">
        <v>16120.833333333334</v>
      </c>
      <c r="AI12" s="81">
        <v>16120.833333333334</v>
      </c>
      <c r="AJ12" s="81">
        <v>16120.833333333334</v>
      </c>
      <c r="AK12" s="105" t="str">
        <f t="shared" si="0"/>
        <v>FAO</v>
      </c>
      <c r="AL12" s="104" t="str">
        <f t="shared" si="1"/>
        <v>ใช้ภายในประเทศ</v>
      </c>
    </row>
    <row r="13" spans="1:39">
      <c r="C13" s="81" t="s">
        <v>203</v>
      </c>
      <c r="D13" s="81">
        <v>22</v>
      </c>
      <c r="E13" s="81">
        <v>2341</v>
      </c>
      <c r="F13" s="81">
        <v>2341</v>
      </c>
      <c r="G13" s="81">
        <v>638750</v>
      </c>
      <c r="J13" s="20">
        <v>638750</v>
      </c>
      <c r="K13" s="20">
        <v>0</v>
      </c>
      <c r="L13" s="81">
        <v>53229.166666666664</v>
      </c>
      <c r="M13" s="81">
        <v>53229.166666666664</v>
      </c>
      <c r="N13" s="81">
        <v>53229.166666666664</v>
      </c>
      <c r="O13" s="81">
        <v>53229.166666666664</v>
      </c>
      <c r="P13" s="81">
        <v>53229.166666666664</v>
      </c>
      <c r="Q13" s="81">
        <v>53229.166666666664</v>
      </c>
      <c r="R13" s="81">
        <v>53229.166666666664</v>
      </c>
      <c r="S13" s="81">
        <v>53229.166666666664</v>
      </c>
      <c r="T13" s="81">
        <v>53229.166666666664</v>
      </c>
      <c r="U13" s="81">
        <v>53229.166666666664</v>
      </c>
      <c r="V13" s="81">
        <v>53229.166666666664</v>
      </c>
      <c r="W13" s="81">
        <v>53229.166666666664</v>
      </c>
      <c r="X13" s="81">
        <v>638750</v>
      </c>
      <c r="Y13" s="81">
        <v>53229.166666666664</v>
      </c>
      <c r="Z13" s="81">
        <v>53229.166666666664</v>
      </c>
      <c r="AA13" s="81">
        <v>53229.166666666664</v>
      </c>
      <c r="AB13" s="81">
        <v>53229.166666666664</v>
      </c>
      <c r="AC13" s="81">
        <v>53229.166666666664</v>
      </c>
      <c r="AD13" s="81">
        <v>53229.166666666664</v>
      </c>
      <c r="AE13" s="81">
        <v>53229.166666666664</v>
      </c>
      <c r="AF13" s="81">
        <v>53229.166666666664</v>
      </c>
      <c r="AG13" s="81">
        <v>53229.166666666664</v>
      </c>
      <c r="AH13" s="81">
        <v>53229.166666666664</v>
      </c>
      <c r="AI13" s="81">
        <v>53229.166666666664</v>
      </c>
      <c r="AJ13" s="81">
        <v>53229.166666666664</v>
      </c>
      <c r="AK13" s="105" t="str">
        <f t="shared" si="0"/>
        <v>FAO</v>
      </c>
      <c r="AL13" s="104" t="str">
        <f t="shared" si="1"/>
        <v>ใช้ภายในประเทศ</v>
      </c>
    </row>
    <row r="14" spans="1:39">
      <c r="C14" s="81" t="s">
        <v>204</v>
      </c>
      <c r="D14" s="81">
        <v>12</v>
      </c>
      <c r="E14" s="81">
        <v>369</v>
      </c>
      <c r="F14" s="81">
        <v>369</v>
      </c>
      <c r="G14" s="81">
        <v>98550</v>
      </c>
      <c r="J14" s="20">
        <v>98550</v>
      </c>
      <c r="K14" s="20">
        <v>0</v>
      </c>
      <c r="L14" s="81">
        <v>8212.5</v>
      </c>
      <c r="M14" s="81">
        <v>8212.5</v>
      </c>
      <c r="N14" s="81">
        <v>8212.5</v>
      </c>
      <c r="O14" s="81">
        <v>8212.5</v>
      </c>
      <c r="P14" s="81">
        <v>8212.5</v>
      </c>
      <c r="Q14" s="81">
        <v>8212.5</v>
      </c>
      <c r="R14" s="81">
        <v>8212.5</v>
      </c>
      <c r="S14" s="81">
        <v>8212.5</v>
      </c>
      <c r="T14" s="81">
        <v>8212.5</v>
      </c>
      <c r="U14" s="81">
        <v>8212.5</v>
      </c>
      <c r="V14" s="81">
        <v>8212.5</v>
      </c>
      <c r="W14" s="81">
        <v>8212.5</v>
      </c>
      <c r="X14" s="81">
        <v>98550</v>
      </c>
      <c r="Y14" s="81">
        <v>8212.5</v>
      </c>
      <c r="Z14" s="81">
        <v>8212.5</v>
      </c>
      <c r="AA14" s="81">
        <v>8212.5</v>
      </c>
      <c r="AB14" s="81">
        <v>8212.5</v>
      </c>
      <c r="AC14" s="81">
        <v>8212.5</v>
      </c>
      <c r="AD14" s="81">
        <v>8212.5</v>
      </c>
      <c r="AE14" s="81">
        <v>8212.5</v>
      </c>
      <c r="AF14" s="81">
        <v>8212.5</v>
      </c>
      <c r="AG14" s="81">
        <v>8212.5</v>
      </c>
      <c r="AH14" s="81">
        <v>8212.5</v>
      </c>
      <c r="AI14" s="81">
        <v>8212.5</v>
      </c>
      <c r="AJ14" s="81">
        <v>8212.5</v>
      </c>
      <c r="AK14" s="105" t="str">
        <f t="shared" si="0"/>
        <v>FAO</v>
      </c>
      <c r="AL14" s="104" t="str">
        <f t="shared" si="1"/>
        <v>ใช้ภายในประเทศ</v>
      </c>
    </row>
    <row r="15" spans="1:39">
      <c r="A15" s="145">
        <v>12206</v>
      </c>
      <c r="B15" s="145" t="s">
        <v>61</v>
      </c>
      <c r="C15" s="145" t="s">
        <v>197</v>
      </c>
      <c r="D15" s="145"/>
      <c r="E15" s="145">
        <v>115</v>
      </c>
      <c r="F15" s="145">
        <v>45082</v>
      </c>
      <c r="G15" s="145">
        <v>12341197.5</v>
      </c>
      <c r="H15" s="145">
        <v>0</v>
      </c>
      <c r="I15" s="145">
        <v>0</v>
      </c>
      <c r="J15" s="145">
        <v>12341197.5</v>
      </c>
      <c r="K15" s="145">
        <v>0</v>
      </c>
      <c r="L15" s="145">
        <v>1028433.125</v>
      </c>
      <c r="M15" s="145">
        <v>1028433.125</v>
      </c>
      <c r="N15" s="145">
        <v>1028433.125</v>
      </c>
      <c r="O15" s="145">
        <v>1028433.125</v>
      </c>
      <c r="P15" s="145">
        <v>1028433.125</v>
      </c>
      <c r="Q15" s="145">
        <v>1028433.125</v>
      </c>
      <c r="R15" s="145">
        <v>1028433.125</v>
      </c>
      <c r="S15" s="145">
        <v>1028433.125</v>
      </c>
      <c r="T15" s="145">
        <v>1028433.125</v>
      </c>
      <c r="U15" s="145">
        <v>1028433.125</v>
      </c>
      <c r="V15" s="145">
        <v>1028433.125</v>
      </c>
      <c r="W15" s="145">
        <v>1028433.125</v>
      </c>
      <c r="X15" s="145">
        <v>12341197.5</v>
      </c>
      <c r="Y15" s="145">
        <v>1028433.125</v>
      </c>
      <c r="Z15" s="145">
        <v>1028433.125</v>
      </c>
      <c r="AA15" s="145">
        <v>1028433.125</v>
      </c>
      <c r="AB15" s="145">
        <v>1028433.125</v>
      </c>
      <c r="AC15" s="145">
        <v>1028433.125</v>
      </c>
      <c r="AD15" s="145">
        <v>1028433.125</v>
      </c>
      <c r="AE15" s="145">
        <v>1028433.125</v>
      </c>
      <c r="AF15" s="145">
        <v>1028433.125</v>
      </c>
      <c r="AG15" s="145">
        <v>1028433.125</v>
      </c>
      <c r="AH15" s="145">
        <v>1028433.125</v>
      </c>
      <c r="AI15" s="145">
        <v>1028433.125</v>
      </c>
      <c r="AJ15" s="145">
        <v>1028433.125</v>
      </c>
      <c r="AK15" s="105">
        <f t="shared" si="0"/>
        <v>122302</v>
      </c>
      <c r="AL15" s="104" t="str">
        <f t="shared" si="1"/>
        <v>122302-000</v>
      </c>
    </row>
    <row r="16" spans="1:39">
      <c r="D16" s="81" t="s">
        <v>199</v>
      </c>
      <c r="E16" s="81">
        <v>1</v>
      </c>
      <c r="F16" s="81">
        <v>10</v>
      </c>
      <c r="G16" s="81">
        <v>2737.5</v>
      </c>
      <c r="J16" s="20">
        <v>2737.5</v>
      </c>
      <c r="K16" s="20">
        <v>0</v>
      </c>
      <c r="L16" s="81">
        <v>228.125</v>
      </c>
      <c r="M16" s="81">
        <v>228.125</v>
      </c>
      <c r="N16" s="81">
        <v>228.125</v>
      </c>
      <c r="O16" s="81">
        <v>228.125</v>
      </c>
      <c r="P16" s="81">
        <v>228.125</v>
      </c>
      <c r="Q16" s="81">
        <v>228.125</v>
      </c>
      <c r="R16" s="81">
        <v>228.125</v>
      </c>
      <c r="S16" s="81">
        <v>228.125</v>
      </c>
      <c r="T16" s="81">
        <v>228.125</v>
      </c>
      <c r="U16" s="81">
        <v>228.125</v>
      </c>
      <c r="V16" s="81">
        <v>228.125</v>
      </c>
      <c r="W16" s="81">
        <v>228.125</v>
      </c>
      <c r="X16" s="81">
        <v>2737.5</v>
      </c>
      <c r="Y16" s="81">
        <v>228.125</v>
      </c>
      <c r="Z16" s="81">
        <v>228.125</v>
      </c>
      <c r="AA16" s="81">
        <v>228.125</v>
      </c>
      <c r="AB16" s="81">
        <v>228.125</v>
      </c>
      <c r="AC16" s="81">
        <v>228.125</v>
      </c>
      <c r="AD16" s="81">
        <v>228.125</v>
      </c>
      <c r="AE16" s="81">
        <v>228.125</v>
      </c>
      <c r="AF16" s="81">
        <v>228.125</v>
      </c>
      <c r="AG16" s="81">
        <v>228.125</v>
      </c>
      <c r="AH16" s="81">
        <v>228.125</v>
      </c>
      <c r="AI16" s="81">
        <v>228.125</v>
      </c>
      <c r="AJ16" s="81">
        <v>228.125</v>
      </c>
      <c r="AK16" s="105" t="str">
        <f t="shared" si="0"/>
        <v>FAO</v>
      </c>
      <c r="AL16" s="104" t="str">
        <f t="shared" si="1"/>
        <v>ใช้ภายในประเทศ</v>
      </c>
    </row>
    <row r="17" spans="4:38">
      <c r="D17" s="81" t="s">
        <v>200</v>
      </c>
      <c r="E17" s="81">
        <v>8</v>
      </c>
      <c r="F17" s="81">
        <v>181</v>
      </c>
      <c r="G17" s="81">
        <v>49548.75</v>
      </c>
      <c r="J17" s="20">
        <v>49548.75</v>
      </c>
      <c r="K17" s="20">
        <v>0</v>
      </c>
      <c r="L17" s="81">
        <v>4129.0625</v>
      </c>
      <c r="M17" s="81">
        <v>4129.0625</v>
      </c>
      <c r="N17" s="81">
        <v>4129.0625</v>
      </c>
      <c r="O17" s="81">
        <v>4129.0625</v>
      </c>
      <c r="P17" s="81">
        <v>4129.0625</v>
      </c>
      <c r="Q17" s="81">
        <v>4129.0625</v>
      </c>
      <c r="R17" s="81">
        <v>4129.0625</v>
      </c>
      <c r="S17" s="81">
        <v>4129.0625</v>
      </c>
      <c r="T17" s="81">
        <v>4129.0625</v>
      </c>
      <c r="U17" s="81">
        <v>4129.0625</v>
      </c>
      <c r="V17" s="81">
        <v>4129.0625</v>
      </c>
      <c r="W17" s="81">
        <v>4129.0625</v>
      </c>
      <c r="X17" s="81">
        <v>49548.75</v>
      </c>
      <c r="Y17" s="81">
        <v>4129.0625</v>
      </c>
      <c r="Z17" s="81">
        <v>4129.0625</v>
      </c>
      <c r="AA17" s="81">
        <v>4129.0625</v>
      </c>
      <c r="AB17" s="81">
        <v>4129.0625</v>
      </c>
      <c r="AC17" s="81">
        <v>4129.0625</v>
      </c>
      <c r="AD17" s="81">
        <v>4129.0625</v>
      </c>
      <c r="AE17" s="81">
        <v>4129.0625</v>
      </c>
      <c r="AF17" s="81">
        <v>4129.0625</v>
      </c>
      <c r="AG17" s="81">
        <v>4129.0625</v>
      </c>
      <c r="AH17" s="81">
        <v>4129.0625</v>
      </c>
      <c r="AI17" s="81">
        <v>4129.0625</v>
      </c>
      <c r="AJ17" s="81">
        <v>4129.0625</v>
      </c>
      <c r="AK17" s="105" t="str">
        <f t="shared" si="0"/>
        <v>FAO</v>
      </c>
      <c r="AL17" s="104" t="str">
        <f t="shared" si="1"/>
        <v>ใช้ภายในประเทศ</v>
      </c>
    </row>
    <row r="18" spans="4:38">
      <c r="D18" s="81" t="s">
        <v>201</v>
      </c>
      <c r="E18" s="81">
        <v>22</v>
      </c>
      <c r="F18" s="81">
        <v>20348</v>
      </c>
      <c r="G18" s="81">
        <v>5570265</v>
      </c>
      <c r="J18" s="20">
        <v>5570265</v>
      </c>
      <c r="K18" s="20">
        <v>0</v>
      </c>
      <c r="L18" s="81">
        <v>464188.75</v>
      </c>
      <c r="M18" s="81">
        <v>464188.75</v>
      </c>
      <c r="N18" s="81">
        <v>464188.75</v>
      </c>
      <c r="O18" s="81">
        <v>464188.75</v>
      </c>
      <c r="P18" s="81">
        <v>464188.75</v>
      </c>
      <c r="Q18" s="81">
        <v>464188.75</v>
      </c>
      <c r="R18" s="81">
        <v>464188.75</v>
      </c>
      <c r="S18" s="81">
        <v>464188.75</v>
      </c>
      <c r="T18" s="81">
        <v>464188.75</v>
      </c>
      <c r="U18" s="81">
        <v>464188.75</v>
      </c>
      <c r="V18" s="81">
        <v>464188.75</v>
      </c>
      <c r="W18" s="81">
        <v>464188.75</v>
      </c>
      <c r="X18" s="81">
        <v>5570265</v>
      </c>
      <c r="Y18" s="81">
        <v>464188.75</v>
      </c>
      <c r="Z18" s="81">
        <v>464188.75</v>
      </c>
      <c r="AA18" s="81">
        <v>464188.75</v>
      </c>
      <c r="AB18" s="81">
        <v>464188.75</v>
      </c>
      <c r="AC18" s="81">
        <v>464188.75</v>
      </c>
      <c r="AD18" s="81">
        <v>464188.75</v>
      </c>
      <c r="AE18" s="81">
        <v>464188.75</v>
      </c>
      <c r="AF18" s="81">
        <v>464188.75</v>
      </c>
      <c r="AG18" s="81">
        <v>464188.75</v>
      </c>
      <c r="AH18" s="81">
        <v>464188.75</v>
      </c>
      <c r="AI18" s="81">
        <v>464188.75</v>
      </c>
      <c r="AJ18" s="81">
        <v>464188.75</v>
      </c>
      <c r="AK18" s="105" t="str">
        <f t="shared" si="0"/>
        <v>FAO</v>
      </c>
      <c r="AL18" s="104" t="str">
        <f t="shared" si="1"/>
        <v>ใช้ภายในประเทศ</v>
      </c>
    </row>
    <row r="19" spans="4:38">
      <c r="D19" s="81" t="s">
        <v>202</v>
      </c>
      <c r="E19" s="81">
        <v>50</v>
      </c>
      <c r="F19" s="81">
        <v>18849</v>
      </c>
      <c r="G19" s="81">
        <v>5159913.75</v>
      </c>
      <c r="J19" s="20">
        <v>5159913.75</v>
      </c>
      <c r="K19" s="20">
        <v>0</v>
      </c>
      <c r="L19" s="81">
        <v>429992.8125</v>
      </c>
      <c r="M19" s="81">
        <v>429992.8125</v>
      </c>
      <c r="N19" s="81">
        <v>429992.8125</v>
      </c>
      <c r="O19" s="81">
        <v>429992.8125</v>
      </c>
      <c r="P19" s="81">
        <v>429992.8125</v>
      </c>
      <c r="Q19" s="81">
        <v>429992.8125</v>
      </c>
      <c r="R19" s="81">
        <v>429992.8125</v>
      </c>
      <c r="S19" s="81">
        <v>429992.8125</v>
      </c>
      <c r="T19" s="81">
        <v>429992.8125</v>
      </c>
      <c r="U19" s="81">
        <v>429992.8125</v>
      </c>
      <c r="V19" s="81">
        <v>429992.8125</v>
      </c>
      <c r="W19" s="81">
        <v>429992.8125</v>
      </c>
      <c r="X19" s="81">
        <v>5159913.75</v>
      </c>
      <c r="Y19" s="81">
        <v>429992.8125</v>
      </c>
      <c r="Z19" s="81">
        <v>429992.8125</v>
      </c>
      <c r="AA19" s="81">
        <v>429992.8125</v>
      </c>
      <c r="AB19" s="81">
        <v>429992.8125</v>
      </c>
      <c r="AC19" s="81">
        <v>429992.8125</v>
      </c>
      <c r="AD19" s="81">
        <v>429992.8125</v>
      </c>
      <c r="AE19" s="81">
        <v>429992.8125</v>
      </c>
      <c r="AF19" s="81">
        <v>429992.8125</v>
      </c>
      <c r="AG19" s="81">
        <v>429992.8125</v>
      </c>
      <c r="AH19" s="81">
        <v>429992.8125</v>
      </c>
      <c r="AI19" s="81">
        <v>429992.8125</v>
      </c>
      <c r="AJ19" s="81">
        <v>429992.8125</v>
      </c>
      <c r="AK19" s="105" t="str">
        <f t="shared" si="0"/>
        <v>FAO</v>
      </c>
      <c r="AL19" s="104" t="str">
        <f t="shared" si="1"/>
        <v>ใช้ภายในประเทศ</v>
      </c>
    </row>
    <row r="20" spans="4:38">
      <c r="D20" s="81" t="s">
        <v>203</v>
      </c>
      <c r="E20" s="81">
        <v>29</v>
      </c>
      <c r="F20" s="81">
        <v>5610</v>
      </c>
      <c r="G20" s="81">
        <v>1535737.5</v>
      </c>
      <c r="J20" s="20">
        <v>1535737.5</v>
      </c>
      <c r="K20" s="20">
        <v>0</v>
      </c>
      <c r="L20" s="81">
        <v>127978.125</v>
      </c>
      <c r="M20" s="81">
        <v>127978.125</v>
      </c>
      <c r="N20" s="81">
        <v>127978.125</v>
      </c>
      <c r="O20" s="81">
        <v>127978.125</v>
      </c>
      <c r="P20" s="81">
        <v>127978.125</v>
      </c>
      <c r="Q20" s="81">
        <v>127978.125</v>
      </c>
      <c r="R20" s="81">
        <v>127978.125</v>
      </c>
      <c r="S20" s="81">
        <v>127978.125</v>
      </c>
      <c r="T20" s="81">
        <v>127978.125</v>
      </c>
      <c r="U20" s="81">
        <v>127978.125</v>
      </c>
      <c r="V20" s="81">
        <v>127978.125</v>
      </c>
      <c r="W20" s="81">
        <v>127978.125</v>
      </c>
      <c r="X20" s="81">
        <v>1535737.5</v>
      </c>
      <c r="Y20" s="81">
        <v>127978.125</v>
      </c>
      <c r="Z20" s="81">
        <v>127978.125</v>
      </c>
      <c r="AA20" s="81">
        <v>127978.125</v>
      </c>
      <c r="AB20" s="81">
        <v>127978.125</v>
      </c>
      <c r="AC20" s="81">
        <v>127978.125</v>
      </c>
      <c r="AD20" s="81">
        <v>127978.125</v>
      </c>
      <c r="AE20" s="81">
        <v>127978.125</v>
      </c>
      <c r="AF20" s="81">
        <v>127978.125</v>
      </c>
      <c r="AG20" s="81">
        <v>127978.125</v>
      </c>
      <c r="AH20" s="81">
        <v>127978.125</v>
      </c>
      <c r="AI20" s="81">
        <v>127978.125</v>
      </c>
      <c r="AJ20" s="81">
        <v>127978.125</v>
      </c>
      <c r="AK20" s="105" t="str">
        <f t="shared" si="0"/>
        <v>FAO</v>
      </c>
      <c r="AL20" s="104" t="str">
        <f t="shared" si="1"/>
        <v>ใช้ภายในประเทศ</v>
      </c>
    </row>
    <row r="21" spans="4:38">
      <c r="D21" s="81" t="s">
        <v>204</v>
      </c>
      <c r="E21" s="81">
        <v>5</v>
      </c>
      <c r="F21" s="81">
        <v>84</v>
      </c>
      <c r="G21" s="81">
        <v>22995</v>
      </c>
      <c r="J21" s="20">
        <v>22995</v>
      </c>
      <c r="K21" s="20">
        <v>0</v>
      </c>
      <c r="L21" s="81">
        <v>1916.25</v>
      </c>
      <c r="M21" s="81">
        <v>1916.25</v>
      </c>
      <c r="N21" s="81">
        <v>1916.25</v>
      </c>
      <c r="O21" s="81">
        <v>1916.25</v>
      </c>
      <c r="P21" s="81">
        <v>1916.25</v>
      </c>
      <c r="Q21" s="81">
        <v>1916.25</v>
      </c>
      <c r="R21" s="81">
        <v>1916.25</v>
      </c>
      <c r="S21" s="81">
        <v>1916.25</v>
      </c>
      <c r="T21" s="81">
        <v>1916.25</v>
      </c>
      <c r="U21" s="81">
        <v>1916.25</v>
      </c>
      <c r="V21" s="81">
        <v>1916.25</v>
      </c>
      <c r="W21" s="81">
        <v>1916.25</v>
      </c>
      <c r="X21" s="81">
        <v>22995</v>
      </c>
      <c r="Y21" s="81">
        <v>1916.25</v>
      </c>
      <c r="Z21" s="81">
        <v>1916.25</v>
      </c>
      <c r="AA21" s="81">
        <v>1916.25</v>
      </c>
      <c r="AB21" s="81">
        <v>1916.25</v>
      </c>
      <c r="AC21" s="81">
        <v>1916.25</v>
      </c>
      <c r="AD21" s="81">
        <v>1916.25</v>
      </c>
      <c r="AE21" s="81">
        <v>1916.25</v>
      </c>
      <c r="AF21" s="81">
        <v>1916.25</v>
      </c>
      <c r="AG21" s="81">
        <v>1916.25</v>
      </c>
      <c r="AH21" s="81">
        <v>1916.25</v>
      </c>
      <c r="AI21" s="81">
        <v>1916.25</v>
      </c>
      <c r="AJ21" s="81">
        <v>1916.25</v>
      </c>
      <c r="AK21" s="105" t="str">
        <f t="shared" si="0"/>
        <v>FAO</v>
      </c>
      <c r="AL21" s="104" t="str">
        <f t="shared" si="1"/>
        <v>ใช้ภายในประเทศ</v>
      </c>
    </row>
  </sheetData>
  <mergeCells count="10">
    <mergeCell ref="H6:I6"/>
    <mergeCell ref="J6:K6"/>
    <mergeCell ref="L6:W6"/>
    <mergeCell ref="A1:AF1"/>
    <mergeCell ref="A2:AG2"/>
    <mergeCell ref="A3:AF3"/>
    <mergeCell ref="L4:W4"/>
    <mergeCell ref="Y4:AJ4"/>
    <mergeCell ref="D5:W5"/>
    <mergeCell ref="X5:AJ5"/>
  </mergeCells>
  <pageMargins left="0.1" right="0.1" top="0.1" bottom="0.1" header="0" footer="0"/>
  <pageSetup paperSize="9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2"/>
  <sheetViews>
    <sheetView zoomScale="85" zoomScaleNormal="85" workbookViewId="0">
      <pane xSplit="2" ySplit="7" topLeftCell="C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K10" sqref="K10"/>
    </sheetView>
  </sheetViews>
  <sheetFormatPr defaultRowHeight="18.75"/>
  <cols>
    <col min="1" max="1" width="6.375" style="81" customWidth="1"/>
    <col min="2" max="2" width="8.375" style="81" customWidth="1"/>
    <col min="3" max="3" width="11.75" style="81" customWidth="1"/>
    <col min="4" max="4" width="4.375" style="81" customWidth="1"/>
    <col min="5" max="6" width="5.75" style="81" customWidth="1"/>
    <col min="7" max="7" width="4.375" style="81" customWidth="1"/>
    <col min="8" max="8" width="8.75" style="20" customWidth="1"/>
    <col min="9" max="9" width="9.125" style="20" customWidth="1"/>
    <col min="10" max="35" width="9.125" style="81" customWidth="1"/>
  </cols>
  <sheetData>
    <row r="1" spans="1:37">
      <c r="A1" s="247" t="s">
        <v>128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57"/>
    </row>
    <row r="2" spans="1:37">
      <c r="A2" s="247" t="s">
        <v>94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57"/>
    </row>
    <row r="3" spans="1:37">
      <c r="A3" s="258" t="s">
        <v>216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7">
      <c r="A4" s="76" t="s">
        <v>21</v>
      </c>
      <c r="B4" s="76" t="s">
        <v>22</v>
      </c>
      <c r="C4" s="76" t="s">
        <v>76</v>
      </c>
      <c r="D4" s="76" t="s">
        <v>77</v>
      </c>
      <c r="E4" s="76" t="s">
        <v>23</v>
      </c>
      <c r="F4" s="76" t="s">
        <v>24</v>
      </c>
      <c r="G4" s="76" t="s">
        <v>25</v>
      </c>
      <c r="H4" s="76" t="s">
        <v>26</v>
      </c>
      <c r="I4" s="76" t="s">
        <v>27</v>
      </c>
      <c r="J4" s="76" t="s">
        <v>28</v>
      </c>
      <c r="K4" s="248" t="s">
        <v>29</v>
      </c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76" t="s">
        <v>30</v>
      </c>
      <c r="X4" s="260" t="s">
        <v>31</v>
      </c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48"/>
    </row>
    <row r="5" spans="1:37">
      <c r="A5" s="77"/>
      <c r="B5" s="77"/>
      <c r="C5" s="77"/>
      <c r="D5" s="261">
        <v>2562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3">
        <v>2563</v>
      </c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</row>
    <row r="6" spans="1:37" ht="150">
      <c r="A6" s="78" t="s">
        <v>97</v>
      </c>
      <c r="B6" s="79" t="s">
        <v>0</v>
      </c>
      <c r="C6" s="79" t="s">
        <v>87</v>
      </c>
      <c r="D6" s="80" t="s">
        <v>129</v>
      </c>
      <c r="E6" s="80" t="s">
        <v>130</v>
      </c>
      <c r="F6" s="80" t="s">
        <v>131</v>
      </c>
      <c r="G6" s="80" t="s">
        <v>132</v>
      </c>
      <c r="H6" s="90" t="s">
        <v>133</v>
      </c>
      <c r="I6" s="255" t="s">
        <v>134</v>
      </c>
      <c r="J6" s="256"/>
      <c r="K6" s="244" t="s">
        <v>135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6"/>
      <c r="W6" s="103" t="s">
        <v>136</v>
      </c>
      <c r="X6" s="89" t="s">
        <v>137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1"/>
    </row>
    <row r="7" spans="1:37">
      <c r="A7" s="147"/>
      <c r="B7" s="147"/>
      <c r="C7" s="147"/>
      <c r="D7" s="148"/>
      <c r="E7" s="147"/>
      <c r="F7" s="147"/>
      <c r="G7" s="147"/>
      <c r="H7" s="167"/>
      <c r="I7" s="168" t="s">
        <v>13</v>
      </c>
      <c r="J7" s="150" t="s">
        <v>107</v>
      </c>
      <c r="K7" s="79" t="s">
        <v>108</v>
      </c>
      <c r="L7" s="79" t="s">
        <v>109</v>
      </c>
      <c r="M7" s="79" t="s">
        <v>110</v>
      </c>
      <c r="N7" s="79" t="s">
        <v>111</v>
      </c>
      <c r="O7" s="79" t="s">
        <v>112</v>
      </c>
      <c r="P7" s="79" t="s">
        <v>113</v>
      </c>
      <c r="Q7" s="79" t="s">
        <v>114</v>
      </c>
      <c r="R7" s="79" t="s">
        <v>115</v>
      </c>
      <c r="S7" s="79" t="s">
        <v>116</v>
      </c>
      <c r="T7" s="79" t="s">
        <v>117</v>
      </c>
      <c r="U7" s="79" t="s">
        <v>118</v>
      </c>
      <c r="V7" s="79" t="s">
        <v>119</v>
      </c>
      <c r="W7" s="151"/>
      <c r="X7" s="79" t="s">
        <v>108</v>
      </c>
      <c r="Y7" s="79" t="s">
        <v>109</v>
      </c>
      <c r="Z7" s="79" t="s">
        <v>110</v>
      </c>
      <c r="AA7" s="79" t="s">
        <v>111</v>
      </c>
      <c r="AB7" s="79" t="s">
        <v>112</v>
      </c>
      <c r="AC7" s="79" t="s">
        <v>113</v>
      </c>
      <c r="AD7" s="79" t="s">
        <v>114</v>
      </c>
      <c r="AE7" s="79" t="s">
        <v>115</v>
      </c>
      <c r="AF7" s="79" t="s">
        <v>116</v>
      </c>
      <c r="AG7" s="79" t="s">
        <v>117</v>
      </c>
      <c r="AH7" s="79" t="s">
        <v>118</v>
      </c>
      <c r="AI7" s="169" t="s">
        <v>119</v>
      </c>
      <c r="AJ7" s="93" t="s">
        <v>91</v>
      </c>
      <c r="AK7" s="93" t="s">
        <v>92</v>
      </c>
    </row>
    <row r="8" spans="1:37" ht="17.25">
      <c r="A8" s="161">
        <v>12207</v>
      </c>
      <c r="B8" s="172" t="s">
        <v>207</v>
      </c>
      <c r="C8" s="133" t="s">
        <v>197</v>
      </c>
      <c r="D8" s="163">
        <v>83</v>
      </c>
      <c r="E8" s="163">
        <v>977</v>
      </c>
      <c r="F8" s="163">
        <v>390.80000000000007</v>
      </c>
      <c r="G8" s="163">
        <v>0</v>
      </c>
      <c r="H8" s="170">
        <v>213306</v>
      </c>
      <c r="I8" s="170">
        <v>0</v>
      </c>
      <c r="J8" s="163">
        <v>0</v>
      </c>
      <c r="K8" s="170">
        <v>14220</v>
      </c>
      <c r="L8" s="170">
        <v>14220</v>
      </c>
      <c r="M8" s="170">
        <v>28442</v>
      </c>
      <c r="N8" s="170">
        <v>28442</v>
      </c>
      <c r="O8" s="170">
        <v>28442</v>
      </c>
      <c r="P8" s="170">
        <v>14220</v>
      </c>
      <c r="Q8" s="170">
        <v>14220</v>
      </c>
      <c r="R8" s="171">
        <v>14220</v>
      </c>
      <c r="S8" s="171">
        <v>14220</v>
      </c>
      <c r="T8" s="171">
        <v>14220</v>
      </c>
      <c r="U8" s="171">
        <v>14220</v>
      </c>
      <c r="V8" s="171">
        <v>14220</v>
      </c>
      <c r="W8" s="170">
        <v>213306</v>
      </c>
      <c r="X8" s="170">
        <v>14220</v>
      </c>
      <c r="Y8" s="170">
        <v>14220</v>
      </c>
      <c r="Z8" s="170">
        <v>28442</v>
      </c>
      <c r="AA8" s="170">
        <v>28442</v>
      </c>
      <c r="AB8" s="170">
        <v>28442</v>
      </c>
      <c r="AC8" s="170">
        <v>14220</v>
      </c>
      <c r="AD8" s="170">
        <v>14220</v>
      </c>
      <c r="AE8" s="170">
        <v>14220</v>
      </c>
      <c r="AF8" s="170">
        <v>14220</v>
      </c>
      <c r="AG8" s="170">
        <v>14220</v>
      </c>
      <c r="AH8" s="170">
        <v>14220</v>
      </c>
      <c r="AI8" s="170">
        <v>14220</v>
      </c>
      <c r="AJ8" s="105">
        <f t="shared" ref="AJ8" si="0">IF(SUM($D8:$AI8)&lt;&gt;0,IFERROR(IFERROR(INDEX(pname,MATCH($B8,pid_fao,0),1),INDEX(pname,MATCH($B8,pid_th,0),1)),""),"")</f>
        <v>122303</v>
      </c>
      <c r="AK8" s="104" t="str">
        <f t="shared" ref="AK8" si="1">IF(SUM($D8:$AI8)&lt;&gt;0,IFERROR(IFERROR(INDEX(pname,MATCH($B8,pid_fao,0),5),INDEX(pname,MATCH($B8,pid_th,0),5)),""),"")</f>
        <v>122303-001</v>
      </c>
    </row>
    <row r="9" spans="1:37">
      <c r="C9" s="81" t="s">
        <v>199</v>
      </c>
      <c r="D9" s="81">
        <v>8</v>
      </c>
      <c r="E9" s="81">
        <v>98</v>
      </c>
      <c r="F9" s="81">
        <v>39.200000000000003</v>
      </c>
      <c r="G9" s="81">
        <v>0</v>
      </c>
      <c r="H9" s="20">
        <v>21462</v>
      </c>
      <c r="I9" s="20">
        <v>0</v>
      </c>
      <c r="J9" s="81">
        <v>0</v>
      </c>
      <c r="K9" s="81">
        <v>1430</v>
      </c>
      <c r="L9" s="81">
        <v>1430</v>
      </c>
      <c r="M9" s="81">
        <v>2864</v>
      </c>
      <c r="N9" s="81">
        <v>2864</v>
      </c>
      <c r="O9" s="81">
        <v>2864</v>
      </c>
      <c r="P9" s="81">
        <v>1430</v>
      </c>
      <c r="Q9" s="81">
        <v>1430</v>
      </c>
      <c r="R9" s="81">
        <v>1430</v>
      </c>
      <c r="S9" s="81">
        <v>1430</v>
      </c>
      <c r="T9" s="81">
        <v>1430</v>
      </c>
      <c r="U9" s="81">
        <v>1430</v>
      </c>
      <c r="V9" s="81">
        <v>1430</v>
      </c>
      <c r="W9" s="81">
        <v>21462</v>
      </c>
      <c r="X9" s="81">
        <v>1430</v>
      </c>
      <c r="Y9" s="81">
        <v>1430</v>
      </c>
      <c r="Z9" s="81">
        <v>2864</v>
      </c>
      <c r="AA9" s="81">
        <v>2864</v>
      </c>
      <c r="AB9" s="81">
        <v>2864</v>
      </c>
      <c r="AC9" s="81">
        <v>1430</v>
      </c>
      <c r="AD9" s="81">
        <v>1430</v>
      </c>
      <c r="AE9" s="81">
        <v>1430</v>
      </c>
      <c r="AF9" s="81">
        <v>1430</v>
      </c>
      <c r="AG9" s="81">
        <v>1430</v>
      </c>
      <c r="AH9" s="81">
        <v>1430</v>
      </c>
      <c r="AI9" s="81">
        <v>1430</v>
      </c>
    </row>
    <row r="10" spans="1:37">
      <c r="C10" s="81" t="s">
        <v>200</v>
      </c>
      <c r="D10" s="81">
        <v>1</v>
      </c>
      <c r="E10" s="81">
        <v>3</v>
      </c>
      <c r="F10" s="81">
        <v>1.2000000000000002</v>
      </c>
      <c r="G10" s="81">
        <v>0</v>
      </c>
      <c r="H10" s="20">
        <v>0</v>
      </c>
      <c r="I10" s="20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</row>
    <row r="11" spans="1:37">
      <c r="C11" s="81" t="s">
        <v>202</v>
      </c>
      <c r="D11" s="81">
        <v>69</v>
      </c>
      <c r="E11" s="81">
        <v>846</v>
      </c>
      <c r="F11" s="81">
        <v>338.40000000000003</v>
      </c>
      <c r="G11" s="81">
        <v>0</v>
      </c>
      <c r="H11" s="20">
        <v>185274</v>
      </c>
      <c r="I11" s="20">
        <v>0</v>
      </c>
      <c r="J11" s="81">
        <v>0</v>
      </c>
      <c r="K11" s="81">
        <v>12350</v>
      </c>
      <c r="L11" s="81">
        <v>12350</v>
      </c>
      <c r="M11" s="81">
        <v>24708</v>
      </c>
      <c r="N11" s="81">
        <v>24708</v>
      </c>
      <c r="O11" s="81">
        <v>24708</v>
      </c>
      <c r="P11" s="81">
        <v>12350</v>
      </c>
      <c r="Q11" s="81">
        <v>12350</v>
      </c>
      <c r="R11" s="81">
        <v>12350</v>
      </c>
      <c r="S11" s="81">
        <v>12350</v>
      </c>
      <c r="T11" s="81">
        <v>12350</v>
      </c>
      <c r="U11" s="81">
        <v>12350</v>
      </c>
      <c r="V11" s="81">
        <v>12350</v>
      </c>
      <c r="W11" s="81">
        <v>185274</v>
      </c>
      <c r="X11" s="81">
        <v>12350</v>
      </c>
      <c r="Y11" s="81">
        <v>12350</v>
      </c>
      <c r="Z11" s="81">
        <v>24708</v>
      </c>
      <c r="AA11" s="81">
        <v>24708</v>
      </c>
      <c r="AB11" s="81">
        <v>24708</v>
      </c>
      <c r="AC11" s="81">
        <v>12350</v>
      </c>
      <c r="AD11" s="81">
        <v>12350</v>
      </c>
      <c r="AE11" s="81">
        <v>12350</v>
      </c>
      <c r="AF11" s="81">
        <v>12350</v>
      </c>
      <c r="AG11" s="81">
        <v>12350</v>
      </c>
      <c r="AH11" s="81">
        <v>12350</v>
      </c>
      <c r="AI11" s="81">
        <v>12350</v>
      </c>
    </row>
    <row r="12" spans="1:37">
      <c r="C12" s="81" t="s">
        <v>204</v>
      </c>
      <c r="D12" s="81">
        <v>5</v>
      </c>
      <c r="E12" s="81">
        <v>30</v>
      </c>
      <c r="F12" s="81">
        <v>12</v>
      </c>
      <c r="G12" s="81">
        <v>0</v>
      </c>
      <c r="H12" s="20">
        <v>6570</v>
      </c>
      <c r="I12" s="20">
        <v>0</v>
      </c>
      <c r="J12" s="81">
        <v>0</v>
      </c>
      <c r="K12" s="81">
        <v>440</v>
      </c>
      <c r="L12" s="81">
        <v>440</v>
      </c>
      <c r="M12" s="81">
        <v>870</v>
      </c>
      <c r="N12" s="81">
        <v>870</v>
      </c>
      <c r="O12" s="81">
        <v>870</v>
      </c>
      <c r="P12" s="81">
        <v>440</v>
      </c>
      <c r="Q12" s="81">
        <v>440</v>
      </c>
      <c r="R12" s="81">
        <v>440</v>
      </c>
      <c r="S12" s="81">
        <v>440</v>
      </c>
      <c r="T12" s="81">
        <v>440</v>
      </c>
      <c r="U12" s="81">
        <v>440</v>
      </c>
      <c r="V12" s="81">
        <v>440</v>
      </c>
      <c r="W12" s="81">
        <v>6570</v>
      </c>
      <c r="X12" s="81">
        <v>440</v>
      </c>
      <c r="Y12" s="81">
        <v>440</v>
      </c>
      <c r="Z12" s="81">
        <v>870</v>
      </c>
      <c r="AA12" s="81">
        <v>870</v>
      </c>
      <c r="AB12" s="81">
        <v>870</v>
      </c>
      <c r="AC12" s="81">
        <v>440</v>
      </c>
      <c r="AD12" s="81">
        <v>440</v>
      </c>
      <c r="AE12" s="81">
        <v>440</v>
      </c>
      <c r="AF12" s="81">
        <v>440</v>
      </c>
      <c r="AG12" s="81">
        <v>440</v>
      </c>
      <c r="AH12" s="81">
        <v>440</v>
      </c>
      <c r="AI12" s="81">
        <v>440</v>
      </c>
    </row>
  </sheetData>
  <mergeCells count="9">
    <mergeCell ref="I6:J6"/>
    <mergeCell ref="K6:V6"/>
    <mergeCell ref="A1:AI1"/>
    <mergeCell ref="A2:AI2"/>
    <mergeCell ref="A3:AI3"/>
    <mergeCell ref="K4:V4"/>
    <mergeCell ref="X4:AI4"/>
    <mergeCell ref="D5:V5"/>
    <mergeCell ref="W5:AI5"/>
  </mergeCells>
  <pageMargins left="0.1" right="0.1" top="0.1" bottom="0.1" header="0" footer="0"/>
  <pageSetup paperSize="9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แบบฟอร์มปฏิทินรวม2562-2563 ศสส </vt:lpstr>
      <vt:lpstr>PL</vt:lpstr>
      <vt:lpstr>FS</vt:lpstr>
      <vt:lpstr>LS1</vt:lpstr>
      <vt:lpstr>LS2</vt:lpstr>
      <vt:lpstr>Milk</vt:lpstr>
      <vt:lpstr>Fishes</vt:lpstr>
      <vt:lpstr>inFh_TH</vt:lpstr>
      <vt:lpstr>inFish</vt:lpstr>
      <vt:lpstr>inLS1</vt:lpstr>
      <vt:lpstr>inLS1_th</vt:lpstr>
      <vt:lpstr>inLS2</vt:lpstr>
      <vt:lpstr>inLS2_TH</vt:lpstr>
      <vt:lpstr>inLS3</vt:lpstr>
      <vt:lpstr>inLS3_TH</vt:lpstr>
      <vt:lpstr>inPl_TH</vt:lpstr>
      <vt:lpstr>inPlnt</vt:lpstr>
      <vt:lpstr>LiSt1</vt:lpstr>
      <vt:lpstr>LiSt2</vt:lpstr>
      <vt:lpstr>LiSt3</vt:lpstr>
      <vt:lpstr>plant</vt:lpstr>
      <vt:lpstr>FS!Print_Area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ไพบูลย์ เตชะกัมพลสารกิจ</cp:lastModifiedBy>
  <cp:lastPrinted>2020-04-02T08:51:25Z</cp:lastPrinted>
  <dcterms:created xsi:type="dcterms:W3CDTF">2019-11-27T08:30:27Z</dcterms:created>
  <dcterms:modified xsi:type="dcterms:W3CDTF">2020-05-07T11:12:47Z</dcterms:modified>
</cp:coreProperties>
</file>